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ck Bauman\Documents\COVID\Mar 30 - Apr 05\"/>
    </mc:Choice>
  </mc:AlternateContent>
  <xr:revisionPtr revIDLastSave="0" documentId="13_ncr:1_{181447CC-2711-4E9D-B006-D2C69C317BC4}" xr6:coauthVersionLast="45" xr6:coauthVersionMax="45" xr10:uidLastSave="{00000000-0000-0000-0000-000000000000}"/>
  <bookViews>
    <workbookView xWindow="-98" yWindow="-98" windowWidth="19396" windowHeight="10395" tabRatio="853" xr2:uid="{0161D49C-E045-490E-9732-3EA668398B49}"/>
  </bookViews>
  <sheets>
    <sheet name="Executive Summary" sheetId="14" r:id="rId1"/>
    <sheet name="Methodology" sheetId="2" r:id="rId2"/>
    <sheet name="NASCAR Audience" sheetId="10" r:id="rId3"/>
    <sheet name="Incremental Net, Day Reach" sheetId="11" r:id="rId4"/>
  </sheets>
  <calcPr calcId="191029"/>
  <pivotCaches>
    <pivotCache cacheId="6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0" l="1"/>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D815" i="10"/>
  <c r="D816" i="10"/>
  <c r="D817" i="10"/>
  <c r="D818" i="10"/>
  <c r="D819" i="10"/>
  <c r="D820" i="10"/>
  <c r="D821" i="10"/>
  <c r="D822" i="10"/>
  <c r="D823" i="10"/>
  <c r="D824" i="10"/>
  <c r="D825" i="10"/>
  <c r="D826" i="10"/>
  <c r="D827" i="10"/>
  <c r="D828" i="10"/>
  <c r="D829" i="10"/>
  <c r="D830" i="10"/>
  <c r="D831" i="10"/>
  <c r="D832" i="10"/>
  <c r="D833" i="10"/>
  <c r="D834" i="10"/>
  <c r="D835" i="10"/>
  <c r="D836" i="10"/>
  <c r="D837" i="10"/>
  <c r="D838" i="10"/>
  <c r="D839" i="10"/>
  <c r="D840" i="10"/>
  <c r="D841" i="10"/>
  <c r="D842" i="10"/>
  <c r="D843" i="10"/>
  <c r="D844" i="10"/>
  <c r="D845" i="10"/>
  <c r="D846" i="10"/>
  <c r="D847" i="10"/>
  <c r="D848" i="10"/>
  <c r="D849" i="10"/>
  <c r="D850" i="10"/>
  <c r="D851" i="10"/>
  <c r="D852" i="10"/>
  <c r="D853" i="10"/>
  <c r="D854" i="10"/>
  <c r="D855" i="10"/>
  <c r="D856" i="10"/>
  <c r="D857" i="10"/>
  <c r="D858" i="10"/>
  <c r="D859" i="10"/>
  <c r="D860" i="10"/>
  <c r="D861" i="10"/>
  <c r="D862" i="10"/>
  <c r="D863" i="10"/>
  <c r="D864" i="10"/>
  <c r="D865" i="10"/>
  <c r="D866" i="10"/>
  <c r="D867" i="10"/>
  <c r="D868" i="10"/>
  <c r="D869" i="10"/>
  <c r="D870" i="10"/>
  <c r="D871" i="10"/>
  <c r="D872" i="10"/>
  <c r="D873" i="10"/>
  <c r="D874" i="10"/>
  <c r="D875" i="10"/>
  <c r="D876" i="10"/>
  <c r="D877" i="10"/>
  <c r="D878" i="10"/>
  <c r="D879" i="10"/>
  <c r="D880" i="10"/>
  <c r="D881" i="10"/>
  <c r="D882" i="10"/>
  <c r="D883" i="10"/>
  <c r="D884" i="10"/>
  <c r="D885" i="10"/>
  <c r="D886" i="10"/>
  <c r="D887" i="10"/>
  <c r="D888" i="10"/>
  <c r="D889" i="10"/>
  <c r="D890" i="10"/>
  <c r="D891" i="10"/>
  <c r="D892" i="10"/>
  <c r="D893" i="10"/>
  <c r="D894" i="10"/>
  <c r="D895" i="10"/>
  <c r="D896" i="10"/>
  <c r="D897" i="10"/>
  <c r="D898" i="10"/>
  <c r="D899" i="10"/>
  <c r="D900" i="10"/>
  <c r="D901" i="10"/>
  <c r="D902" i="10"/>
  <c r="D903" i="10"/>
  <c r="D904" i="10"/>
  <c r="D905" i="10"/>
  <c r="D906" i="10"/>
  <c r="D907" i="10"/>
  <c r="D908" i="10"/>
  <c r="D909" i="10"/>
  <c r="D910" i="10"/>
  <c r="D911" i="10"/>
  <c r="D912" i="10"/>
  <c r="D913" i="10"/>
  <c r="D914" i="10"/>
  <c r="D915" i="10"/>
  <c r="D916" i="10"/>
  <c r="D917" i="10"/>
  <c r="D918" i="10"/>
  <c r="D919" i="10"/>
  <c r="D920" i="10"/>
  <c r="D921" i="10"/>
  <c r="D922" i="10"/>
  <c r="D923" i="10"/>
  <c r="D924" i="10"/>
  <c r="D925" i="10"/>
  <c r="D926" i="10"/>
  <c r="D927" i="10"/>
  <c r="D928" i="10"/>
  <c r="D929" i="10"/>
  <c r="D930" i="10"/>
  <c r="D931" i="10"/>
  <c r="D932" i="10"/>
  <c r="D933" i="10"/>
  <c r="D934" i="10"/>
  <c r="D935" i="10"/>
  <c r="D936" i="10"/>
  <c r="D937" i="10"/>
  <c r="D938" i="10"/>
  <c r="D939" i="10"/>
  <c r="D940" i="10"/>
  <c r="D941" i="10"/>
  <c r="D942" i="10"/>
  <c r="D943" i="10"/>
  <c r="D944" i="10"/>
  <c r="D945" i="10"/>
  <c r="D946" i="10"/>
  <c r="D947" i="10"/>
  <c r="D948" i="10"/>
  <c r="D949" i="10"/>
  <c r="D950" i="10"/>
  <c r="D951" i="10"/>
  <c r="D952" i="10"/>
  <c r="D953" i="10"/>
  <c r="D954" i="10"/>
  <c r="D955" i="10"/>
  <c r="D956" i="10"/>
  <c r="D957" i="10"/>
  <c r="D958" i="10"/>
  <c r="D959" i="10"/>
  <c r="D960" i="10"/>
  <c r="D961" i="10"/>
  <c r="D962" i="10"/>
  <c r="D963" i="10"/>
  <c r="D964" i="10"/>
  <c r="D965" i="10"/>
  <c r="D966" i="10"/>
  <c r="D967" i="10"/>
  <c r="D968" i="10"/>
  <c r="D969" i="10"/>
  <c r="D970" i="10"/>
  <c r="D971" i="10"/>
  <c r="D972" i="10"/>
  <c r="D973" i="10"/>
  <c r="D974" i="10"/>
  <c r="D975" i="10"/>
  <c r="D976" i="10"/>
  <c r="D977" i="10"/>
  <c r="D978" i="10"/>
  <c r="D979" i="10"/>
  <c r="D980" i="10"/>
  <c r="D981" i="10"/>
  <c r="D982" i="10"/>
  <c r="D983" i="10"/>
  <c r="D984" i="10"/>
  <c r="D985" i="10"/>
  <c r="D986" i="10"/>
  <c r="D987" i="10"/>
  <c r="D988" i="10"/>
  <c r="D989" i="10"/>
  <c r="D990" i="10"/>
  <c r="D991" i="10"/>
  <c r="D992" i="10"/>
  <c r="D993" i="10"/>
  <c r="D994" i="10"/>
  <c r="D995" i="10"/>
  <c r="D996" i="10"/>
  <c r="D997" i="10"/>
  <c r="D998" i="10"/>
  <c r="D999" i="10"/>
  <c r="D1000" i="10"/>
  <c r="D1001" i="10"/>
  <c r="D1002" i="10"/>
  <c r="D1003" i="10"/>
  <c r="D1004" i="10"/>
  <c r="D1005" i="10"/>
  <c r="D1006" i="10"/>
  <c r="D1007" i="10"/>
  <c r="D1008" i="10"/>
  <c r="D1009" i="10"/>
  <c r="D1010" i="10"/>
  <c r="D1011" i="10"/>
  <c r="D1012" i="10"/>
  <c r="D1013" i="10"/>
  <c r="D1014" i="10"/>
  <c r="D1015" i="10"/>
  <c r="D1016" i="10"/>
  <c r="D1017" i="10"/>
  <c r="D1018" i="10"/>
  <c r="D1019" i="10"/>
  <c r="D1020" i="10"/>
  <c r="D1021" i="10"/>
  <c r="D1022" i="10"/>
  <c r="D1023" i="10"/>
  <c r="D1024" i="10"/>
  <c r="D1025" i="10"/>
  <c r="D1026" i="10"/>
  <c r="D1027" i="10"/>
  <c r="D1028" i="10"/>
  <c r="D1029" i="10"/>
</calcChain>
</file>

<file path=xl/sharedStrings.xml><?xml version="1.0" encoding="utf-8"?>
<sst xmlns="http://schemas.openxmlformats.org/spreadsheetml/2006/main" count="4228" uniqueCount="200">
  <si>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</si>
  <si>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</si>
  <si>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</si>
  <si>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</si>
  <si>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</si>
  <si>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</si>
  <si>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</si>
  <si>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</si>
  <si>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</si>
  <si>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</si>
  <si>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</si>
  <si>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</si>
  <si>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</si>
  <si>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</si>
  <si>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</si>
  <si>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</si>
  <si>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</si>
  <si>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</si>
  <si>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</si>
  <si>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</si>
  <si>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</si>
  <si>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</si>
  <si>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</si>
  <si>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</si>
  <si>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</si>
  <si>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</si>
  <si>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</si>
  <si>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</si>
  <si>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</si>
  <si>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</si>
  <si>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</si>
  <si>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</si>
  <si>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</si>
  <si>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</si>
  <si>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</si>
  <si>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</si>
  <si>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</si>
  <si>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</si>
  <si>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</si>
  <si>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</si>
  <si>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</si>
  <si>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</si>
  <si>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</si>
  <si>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</si>
  <si>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</si>
  <si>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</si>
  <si>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</si>
  <si>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</si>
  <si>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</si>
  <si>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</si>
  <si>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</si>
  <si>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</si>
  <si>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</si>
  <si>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</si>
  <si>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</si>
  <si>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</si>
  <si>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</si>
  <si>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</si>
  <si>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</si>
  <si>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</si>
  <si>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</si>
  <si>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</si>
  <si>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</si>
  <si>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</si>
  <si>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</si>
  <si>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</si>
  <si>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</si>
  <si>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</si>
  <si>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</si>
  <si>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</si>
  <si>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</si>
  <si>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</si>
  <si>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</si>
  <si>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</si>
  <si>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</si>
  <si>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</si>
  <si>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</si>
  <si>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</si>
  <si>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</si>
  <si>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</si>
  <si>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</si>
  <si>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</si>
  <si>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</si>
  <si>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</si>
  <si>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</si>
  <si>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</si>
  <si>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</si>
  <si>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</si>
  <si>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</si>
  <si>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</si>
  <si>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</si>
  <si>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</si>
  <si>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</si>
  <si>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</si>
  <si>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</si>
  <si>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</si>
  <si>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</si>
  <si>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</si>
  <si>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</si>
  <si>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</si>
  <si>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</si>
  <si>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</si>
  <si>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</si>
  <si>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</si>
  <si>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</si>
  <si>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</si>
  <si>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</si>
  <si>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</si>
  <si>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</si>
  <si>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</si>
  <si>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</si>
  <si>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</si>
  <si>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</si>
  <si>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</si>
  <si>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</si>
  <si>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</si>
  <si>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</si>
  <si>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</si>
  <si>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</si>
  <si>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</si>
  <si>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</si>
  <si>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</si>
  <si>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</si>
  <si>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</si>
  <si>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</si>
  <si>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</si>
  <si>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</si>
  <si>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</si>
  <si>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</si>
  <si>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</si>
  <si>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</si>
  <si>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</si>
  <si>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</si>
  <si>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</si>
  <si>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</si>
  <si>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</si>
  <si>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</si>
  <si>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</si>
  <si>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</si>
  <si>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</si>
  <si>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</si>
  <si>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</si>
  <si>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</si>
  <si>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</si>
  <si>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</si>
  <si>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</si>
  <si>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</si>
  <si>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</si>
  <si>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</si>
  <si>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</si>
  <si>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</si>
  <si>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</si>
  <si>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</si>
  <si>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</si>
  <si>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</si>
  <si>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</si>
  <si>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</si>
  <si>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</si>
  <si>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</si>
  <si>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</si>
  <si>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</si>
  <si>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</si>
  <si>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</si>
  <si>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</si>
  <si>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</si>
  <si>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</si>
  <si>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</si>
  <si>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</si>
  <si>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</si>
  <si>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</si>
  <si>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2019 NASCAR VIEWING SEGMENT</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</si>
  <si>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</si>
  <si>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</si>
  <si>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</si>
  <si>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</si>
  <si>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</si>
  <si>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</si>
  <si>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</si>
  <si>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MON MAR 30 THROUGH SUN APR 5</t>
  </si>
  <si>
    <t>Week of 3/30-4/5
Segment Reach</t>
  </si>
  <si>
    <t>Week of 3/30-4/5
Incremental Segment Reach</t>
  </si>
  <si>
    <t>Week of 3/30-4/5
Avg Time Viewed (minutes)</t>
  </si>
  <si>
    <t>Sum of Week of 3/30-4/5
Incremental Segment Reach</t>
  </si>
  <si>
    <t>NetworkDaypart</t>
  </si>
  <si>
    <t>Executive Summary</t>
  </si>
  <si>
    <t>Many brands and organizations are looking to respond to the COVID-19 pandemic with precise targeting and sound demographic intelligence.</t>
  </si>
  <si>
    <t>Key Insights</t>
  </si>
  <si>
    <t>COVID-19: NASCAR Audience Trends</t>
  </si>
  <si>
    <t>In this analysis we identify network &amp; daypart viewership trends among NASCAR audiences during the COVID-19 pandemic.</t>
  </si>
  <si>
    <t>• Primetime is seeing the most overall segment reach; however, Early Fringe and Weekend Afternoon saw the greatest WoW increases in NASCAR audience viewership.</t>
  </si>
  <si>
    <t>• While reach is down across most dayparts for Fox Sports 1, Weekend Afternoon and Primetime are still valuable network daypart combos for targeting NASCAR audiences.</t>
  </si>
  <si>
    <t xml:space="preserve">     • FOX Primetime ranked 4th among the broadcast networks in segment reach, but saw a modest +6% WoW increase in viewership.</t>
  </si>
  <si>
    <t xml:space="preserve">     • NBC (-21%) and ABC (-8%) Primetime are seeing WoW decreases in average time viewed.</t>
  </si>
  <si>
    <t xml:space="preserve">     • Conversely, CBS saw a +14% WoW increase in average minutes watched during Primetime while leading all broadcast networks in average minutes viewed (111 minutes).</t>
  </si>
  <si>
    <t xml:space="preserve"> </t>
  </si>
  <si>
    <t xml:space="preserve">     • CBS Early Fringe saw 21% reach among NASCAR audiences while experiencing a 14% jump in average time viewed WoW.</t>
  </si>
  <si>
    <t xml:space="preserve">     • FOX Sports 1 is seeing decent segment reach for Weekend Afternoon (20%) and Primetime (10%) and also experiencing WoW increases in average time viewed (+17% and +34%, respectively).</t>
  </si>
  <si>
    <t>Top 20 Networks by NASCAR Audience Viewership</t>
  </si>
  <si>
    <t>• CBS Early Fringe is a well rounded network daypart combo to target for NASCAR audienes as it's seeing strong segment reach and growing viewership.</t>
  </si>
  <si>
    <t>• While ABC, CBS, FOX and NBC Primetime are seeing the most reach among NASCAR audiences, viewership is waning for some of those networks WoW.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</si>
</sst>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12"/>
      <color theme="1"/>
      <name val="Source Sans Pro Regular"/>
    </font>
    <font>
      <sz val="28"/>
      <color rgb="FF77BD22"/>
      <name val="Source Sans Pro Bold"/>
    </font>
    <font>
      <b/>
      <sz val="18"/>
      <color theme="0" tint="-0.499984740745262"/>
      <name val="Source Sans Pro Regular"/>
    </font>
    <font>
      <sz val="14"/>
      <color theme="1"/>
      <name val="Source Sans Pro Regular"/>
    </font>
    <font>
      <sz val="20"/>
      <color theme="1"/>
      <name val="Source Sans Pro SemiBold"/>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s>
  <cellStyleXfs count="4">
    <xf numFmtId="0" fontId="0" fillId="0" borderId="0"/>
    <xf numFmtId="9" fontId="7" fillId="0" borderId="0" applyFont="0" applyFill="0" applyBorder="0" applyAlignment="0" applyProtection="0"/>
    <xf numFmtId="43" fontId="7" fillId="0" borderId="0" applyFont="0" applyFill="0" applyBorder="0" applyAlignment="0" applyProtection="0"/>
    <xf numFmtId="0" fontId="5" fillId="0" borderId="0"/>
  </cellStyleXfs>
  <cellXfs count="3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9" fontId="0" fillId="0" borderId="0" xfId="1" applyFont="1"/>
    <xf numFmtId="9" fontId="0" fillId="0" borderId="0" xfId="1" applyFont="1" applyAlignment="1">
      <alignment horizontal="center"/>
    </xf>
    <xf numFmtId="10" fontId="0" fillId="0" borderId="0" xfId="1" applyNumberFormat="1" applyFont="1"/>
    <xf numFmtId="43" fontId="0" fillId="0" borderId="0" xfId="2" applyFont="1"/>
    <xf numFmtId="10" fontId="2" fillId="2" borderId="3" xfId="1" applyNumberFormat="1" applyFont="1" applyFill="1" applyBorder="1" applyAlignment="1">
      <alignment horizontal="center" vertical="center" wrapText="1"/>
    </xf>
    <xf numFmtId="0" fontId="8" fillId="3" borderId="4" xfId="3" applyFont="1" applyFill="1" applyBorder="1"/>
    <xf numFmtId="0" fontId="8" fillId="3" borderId="0" xfId="3" applyFont="1" applyFill="1"/>
    <xf numFmtId="0" fontId="9" fillId="3" borderId="0" xfId="3" applyFont="1" applyFill="1"/>
    <xf numFmtId="0" fontId="10" fillId="3" borderId="0" xfId="3" applyFont="1" applyFill="1"/>
    <xf numFmtId="0" fontId="11" fillId="3" borderId="0" xfId="3" applyFont="1" applyFill="1"/>
    <xf numFmtId="0" fontId="12" fillId="3" borderId="0" xfId="3" applyFont="1" applyFill="1"/>
    <xf numFmtId="0" fontId="11" fillId="3" borderId="0" xfId="3" applyFont="1" applyFill="1" applyAlignment="1">
      <alignment vertical="top" wrapText="1"/>
    </xf>
    <xf numFmtId="0" fontId="11" fillId="3" borderId="0" xfId="3" applyFont="1" applyFill="1" applyAlignment="1">
      <alignment vertical="top" wrapText="1"/>
    </xf>
    <xf numFmtId="0" fontId="5" fillId="0" borderId="0" xfId="0" applyFont="1" applyAlignment="1">
      <alignment wrapText="1"/>
    </xf>
    <xf numFmtId="0" fontId="0" fillId="0" borderId="0" xfId="0" applyAlignment="1">
      <alignment wrapText="1"/>
    </xf>
  </cellXfs>
  <cellStyles count="4">
    <cellStyle name="Comma" xfId="2" builtinId="3"/>
    <cellStyle name="Normal" xfId="0" builtinId="0"/>
    <cellStyle name="Normal 2" xfId="3" xr:uid="{126AEBF7-C5F9-4963-B0DF-83651EB77AA6}"/>
    <cellStyle name="Percent" xfId="1" builtinId="5"/>
  </cellStyles>
  <dxfs count="15">
    <dxf>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numFmt numFmtId="0" formatCode="General"/>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[Exec Summary - NASCAR_Audience_2020_03_30_to_2020_04_05.xlsx]Incremental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- 3.30-4.5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F790-4CAC-A907-A0447DC58172}"/>
              </c:ext>
            </c:extLst>
          </c:dPt>
          <c:dPt>
            <c:idx val="1"/>
            <c:invertIfNegative val="1"/>
            <c:bubble3D val="0"/>
            <c:spPr>
              <a:solidFill>
                <a:srgbClr val="4472C4"/>
              </a:solidFill>
              <a:ln>
                <a:noFill/>
              </a:ln>
              <a:effectLst/>
            </c:spPr>
            <c:extLst>
              <c:ext xmlns:c16="http://schemas.microsoft.com/office/drawing/2014/chart" uri="{C3380CC4-5D6E-409C-BE32-E72D297353CC}">
                <c16:uniqueId val="{00000003-F790-4CAC-A907-A0447DC58172}"/>
              </c:ext>
            </c:extLst>
          </c:dPt>
          <c:dPt>
            <c:idx val="2"/>
            <c:invertIfNegative val="1"/>
            <c:bubble3D val="0"/>
            <c:spPr>
              <a:solidFill>
                <a:srgbClr val="4472C4"/>
              </a:solidFill>
              <a:ln>
                <a:noFill/>
              </a:ln>
              <a:effectLst/>
            </c:spPr>
            <c:extLst>
              <c:ext xmlns:c16="http://schemas.microsoft.com/office/drawing/2014/chart" uri="{C3380CC4-5D6E-409C-BE32-E72D297353CC}">
                <c16:uniqueId val="{00000005-F790-4CAC-A907-A0447DC58172}"/>
              </c:ext>
            </c:extLst>
          </c:dPt>
          <c:dPt>
            <c:idx val="3"/>
            <c:invertIfNegative val="1"/>
            <c:bubble3D val="0"/>
            <c:spPr>
              <a:solidFill>
                <a:srgbClr val="4472C4"/>
              </a:solidFill>
              <a:ln>
                <a:noFill/>
              </a:ln>
              <a:effectLst/>
            </c:spPr>
            <c:extLst>
              <c:ext xmlns:c16="http://schemas.microsoft.com/office/drawing/2014/chart" uri="{C3380CC4-5D6E-409C-BE32-E72D297353CC}">
                <c16:uniqueId val="{00000007-F790-4CAC-A907-A0447DC58172}"/>
              </c:ext>
            </c:extLst>
          </c:dPt>
          <c:dPt>
            <c:idx val="4"/>
            <c:invertIfNegative val="1"/>
            <c:bubble3D val="0"/>
            <c:spPr>
              <a:solidFill>
                <a:srgbClr val="4472C4"/>
              </a:solidFill>
              <a:ln>
                <a:noFill/>
              </a:ln>
              <a:effectLst/>
            </c:spPr>
            <c:extLst>
              <c:ext xmlns:c16="http://schemas.microsoft.com/office/drawing/2014/chart" uri="{C3380CC4-5D6E-409C-BE32-E72D297353CC}">
                <c16:uniqueId val="{00000009-F790-4CAC-A907-A0447DC58172}"/>
              </c:ext>
            </c:extLst>
          </c:dPt>
          <c:dPt>
            <c:idx val="5"/>
            <c:invertIfNegative val="1"/>
            <c:bubble3D val="0"/>
            <c:spPr>
              <a:solidFill>
                <a:srgbClr val="4472C4"/>
              </a:solidFill>
              <a:ln>
                <a:noFill/>
              </a:ln>
              <a:effectLst/>
            </c:spPr>
            <c:extLst>
              <c:ext xmlns:c16="http://schemas.microsoft.com/office/drawing/2014/chart" uri="{C3380CC4-5D6E-409C-BE32-E72D297353CC}">
                <c16:uniqueId val="{0000000B-F790-4CAC-A907-A0447DC58172}"/>
              </c:ext>
            </c:extLst>
          </c:dPt>
          <c:dPt>
            <c:idx val="6"/>
            <c:invertIfNegative val="1"/>
            <c:bubble3D val="0"/>
            <c:spPr>
              <a:solidFill>
                <a:srgbClr val="4472C4"/>
              </a:solidFill>
              <a:ln>
                <a:noFill/>
              </a:ln>
              <a:effectLst/>
            </c:spPr>
            <c:extLst>
              <c:ext xmlns:c16="http://schemas.microsoft.com/office/drawing/2014/chart" uri="{C3380CC4-5D6E-409C-BE32-E72D297353CC}">
                <c16:uniqueId val="{0000000D-F790-4CAC-A907-A0447DC58172}"/>
              </c:ext>
            </c:extLst>
          </c:dPt>
          <c:dPt>
            <c:idx val="7"/>
            <c:invertIfNegative val="1"/>
            <c:bubble3D val="0"/>
            <c:spPr>
              <a:solidFill>
                <a:srgbClr val="4472C4"/>
              </a:solidFill>
              <a:ln>
                <a:noFill/>
              </a:ln>
              <a:effectLst/>
            </c:spPr>
            <c:extLst>
              <c:ext xmlns:c16="http://schemas.microsoft.com/office/drawing/2014/chart" uri="{C3380CC4-5D6E-409C-BE32-E72D297353CC}">
                <c16:uniqueId val="{0000000F-F790-4CAC-A907-A0447DC58172}"/>
              </c:ext>
            </c:extLst>
          </c:dPt>
          <c:dPt>
            <c:idx val="8"/>
            <c:invertIfNegative val="1"/>
            <c:bubble3D val="0"/>
            <c:spPr>
              <a:solidFill>
                <a:srgbClr val="4472C4"/>
              </a:solidFill>
              <a:ln>
                <a:noFill/>
              </a:ln>
              <a:effectLst/>
            </c:spPr>
            <c:extLst>
              <c:ext xmlns:c16="http://schemas.microsoft.com/office/drawing/2014/chart" uri="{C3380CC4-5D6E-409C-BE32-E72D297353CC}">
                <c16:uniqueId val="{00000011-F790-4CAC-A907-A0447DC58172}"/>
              </c:ext>
            </c:extLst>
          </c:dPt>
          <c:dPt>
            <c:idx val="9"/>
            <c:invertIfNegative val="1"/>
            <c:bubble3D val="0"/>
            <c:spPr>
              <a:solidFill>
                <a:srgbClr val="4472C4"/>
              </a:solidFill>
              <a:ln>
                <a:noFill/>
              </a:ln>
              <a:effectLst/>
            </c:spPr>
            <c:extLst>
              <c:ext xmlns:c16="http://schemas.microsoft.com/office/drawing/2014/chart" uri="{C3380CC4-5D6E-409C-BE32-E72D297353CC}">
                <c16:uniqueId val="{00000013-F790-4CAC-A907-A0447DC58172}"/>
              </c:ext>
            </c:extLst>
          </c:dPt>
          <c:dPt>
            <c:idx val="10"/>
            <c:invertIfNegative val="1"/>
            <c:bubble3D val="0"/>
            <c:spPr>
              <a:solidFill>
                <a:srgbClr val="4472C4"/>
              </a:solidFill>
              <a:ln>
                <a:noFill/>
              </a:ln>
              <a:effectLst/>
            </c:spPr>
            <c:extLst>
              <c:ext xmlns:c16="http://schemas.microsoft.com/office/drawing/2014/chart" uri="{C3380CC4-5D6E-409C-BE32-E72D297353CC}">
                <c16:uniqueId val="{00000015-F790-4CAC-A907-A0447DC58172}"/>
              </c:ext>
            </c:extLst>
          </c:dPt>
          <c:dPt>
            <c:idx val="11"/>
            <c:invertIfNegative val="1"/>
            <c:bubble3D val="0"/>
            <c:spPr>
              <a:solidFill>
                <a:srgbClr val="4472C4"/>
              </a:solidFill>
              <a:ln>
                <a:noFill/>
              </a:ln>
              <a:effectLst/>
            </c:spPr>
            <c:extLst>
              <c:ext xmlns:c16="http://schemas.microsoft.com/office/drawing/2014/chart" uri="{C3380CC4-5D6E-409C-BE32-E72D297353CC}">
                <c16:uniqueId val="{00000017-F790-4CAC-A907-A0447DC58172}"/>
              </c:ext>
            </c:extLst>
          </c:dPt>
          <c:dPt>
            <c:idx val="12"/>
            <c:invertIfNegative val="1"/>
            <c:bubble3D val="0"/>
            <c:spPr>
              <a:solidFill>
                <a:srgbClr val="4472C4"/>
              </a:solidFill>
              <a:ln>
                <a:noFill/>
              </a:ln>
              <a:effectLst/>
            </c:spPr>
            <c:extLst>
              <c:ext xmlns:c16="http://schemas.microsoft.com/office/drawing/2014/chart" uri="{C3380CC4-5D6E-409C-BE32-E72D297353CC}">
                <c16:uniqueId val="{00000019-F790-4CAC-A907-A0447DC58172}"/>
              </c:ext>
            </c:extLst>
          </c:dPt>
          <c:dPt>
            <c:idx val="13"/>
            <c:invertIfNegative val="1"/>
            <c:bubble3D val="0"/>
            <c:spPr>
              <a:solidFill>
                <a:srgbClr val="4472C4"/>
              </a:solidFill>
              <a:ln>
                <a:noFill/>
              </a:ln>
              <a:effectLst/>
            </c:spPr>
            <c:extLst>
              <c:ext xmlns:c16="http://schemas.microsoft.com/office/drawing/2014/chart" uri="{C3380CC4-5D6E-409C-BE32-E72D297353CC}">
                <c16:uniqueId val="{0000001B-F790-4CAC-A907-A0447DC58172}"/>
              </c:ext>
            </c:extLst>
          </c:dPt>
          <c:dPt>
            <c:idx val="14"/>
            <c:invertIfNegative val="1"/>
            <c:bubble3D val="0"/>
            <c:spPr>
              <a:solidFill>
                <a:srgbClr val="4472C4"/>
              </a:solidFill>
              <a:ln>
                <a:noFill/>
              </a:ln>
              <a:effectLst/>
            </c:spPr>
            <c:extLst>
              <c:ext xmlns:c16="http://schemas.microsoft.com/office/drawing/2014/chart" uri="{C3380CC4-5D6E-409C-BE32-E72D297353CC}">
                <c16:uniqueId val="{0000001D-F790-4CAC-A907-A0447DC58172}"/>
              </c:ext>
            </c:extLst>
          </c:dPt>
          <c:dPt>
            <c:idx val="15"/>
            <c:invertIfNegative val="1"/>
            <c:bubble3D val="0"/>
            <c:spPr>
              <a:solidFill>
                <a:srgbClr val="4472C4"/>
              </a:solidFill>
              <a:ln>
                <a:noFill/>
              </a:ln>
              <a:effectLst/>
            </c:spPr>
            <c:extLst>
              <c:ext xmlns:c16="http://schemas.microsoft.com/office/drawing/2014/chart" uri="{C3380CC4-5D6E-409C-BE32-E72D297353CC}">
                <c16:uniqueId val="{0000001F-F790-4CAC-A907-A0447DC58172}"/>
              </c:ext>
            </c:extLst>
          </c:dPt>
          <c:dPt>
            <c:idx val="16"/>
            <c:invertIfNegative val="1"/>
            <c:bubble3D val="0"/>
            <c:spPr>
              <a:solidFill>
                <a:srgbClr val="4472C4"/>
              </a:solidFill>
              <a:ln>
                <a:noFill/>
              </a:ln>
              <a:effectLst/>
            </c:spPr>
            <c:extLst>
              <c:ext xmlns:c16="http://schemas.microsoft.com/office/drawing/2014/chart" uri="{C3380CC4-5D6E-409C-BE32-E72D297353CC}">
                <c16:uniqueId val="{00000021-F790-4CAC-A907-A0447DC58172}"/>
              </c:ext>
            </c:extLst>
          </c:dPt>
          <c:dPt>
            <c:idx val="17"/>
            <c:invertIfNegative val="1"/>
            <c:bubble3D val="0"/>
            <c:spPr>
              <a:solidFill>
                <a:srgbClr val="4472C4"/>
              </a:solidFill>
              <a:ln>
                <a:noFill/>
              </a:ln>
              <a:effectLst/>
            </c:spPr>
            <c:extLst>
              <c:ext xmlns:c16="http://schemas.microsoft.com/office/drawing/2014/chart" uri="{C3380CC4-5D6E-409C-BE32-E72D297353CC}">
                <c16:uniqueId val="{00000023-F790-4CAC-A907-A0447DC58172}"/>
              </c:ext>
            </c:extLst>
          </c:dPt>
          <c:dPt>
            <c:idx val="18"/>
            <c:invertIfNegative val="1"/>
            <c:bubble3D val="0"/>
            <c:spPr>
              <a:solidFill>
                <a:srgbClr val="4472C4"/>
              </a:solidFill>
              <a:ln>
                <a:noFill/>
              </a:ln>
              <a:effectLst/>
            </c:spPr>
            <c:extLst>
              <c:ext xmlns:c16="http://schemas.microsoft.com/office/drawing/2014/chart" uri="{C3380CC4-5D6E-409C-BE32-E72D297353CC}">
                <c16:uniqueId val="{00000025-F790-4CAC-A907-A0447DC58172}"/>
              </c:ext>
            </c:extLst>
          </c:dPt>
          <c:dPt>
            <c:idx val="19"/>
            <c:invertIfNegative val="1"/>
            <c:bubble3D val="0"/>
            <c:spPr>
              <a:solidFill>
                <a:srgbClr val="4472C4"/>
              </a:solidFill>
              <a:ln>
                <a:noFill/>
              </a:ln>
              <a:effectLst/>
            </c:spPr>
            <c:extLst>
              <c:ext xmlns:c16="http://schemas.microsoft.com/office/drawing/2014/chart" uri="{C3380CC4-5D6E-409C-BE32-E72D297353CC}">
                <c16:uniqueId val="{00000027-F790-4CAC-A907-A0447DC58172}"/>
              </c:ext>
            </c:extLst>
          </c:dPt>
          <c:dPt>
            <c:idx val="20"/>
            <c:invertIfNegative val="1"/>
            <c:bubble3D val="0"/>
            <c:spPr>
              <a:solidFill>
                <a:srgbClr val="4472C4"/>
              </a:solidFill>
              <a:ln>
                <a:noFill/>
              </a:ln>
              <a:effectLst/>
            </c:spPr>
            <c:extLst>
              <c:ext xmlns:c16="http://schemas.microsoft.com/office/drawing/2014/chart" uri="{C3380CC4-5D6E-409C-BE32-E72D297353CC}">
                <c16:uniqueId val="{00000029-F790-4CAC-A907-A0447DC58172}"/>
              </c:ext>
            </c:extLst>
          </c:dPt>
          <c:dPt>
            <c:idx val="21"/>
            <c:invertIfNegative val="1"/>
            <c:bubble3D val="0"/>
            <c:spPr>
              <a:solidFill>
                <a:srgbClr val="4472C4"/>
              </a:solidFill>
              <a:ln>
                <a:noFill/>
              </a:ln>
              <a:effectLst/>
            </c:spPr>
            <c:extLst>
              <c:ext xmlns:c16="http://schemas.microsoft.com/office/drawing/2014/chart" uri="{C3380CC4-5D6E-409C-BE32-E72D297353CC}">
                <c16:uniqueId val="{0000002B-F790-4CAC-A907-A0447DC58172}"/>
              </c:ext>
            </c:extLst>
          </c:dPt>
          <c:dPt>
            <c:idx val="22"/>
            <c:invertIfNegative val="1"/>
            <c:bubble3D val="0"/>
            <c:spPr>
              <a:solidFill>
                <a:srgbClr val="4472C4"/>
              </a:solidFill>
              <a:ln>
                <a:noFill/>
              </a:ln>
              <a:effectLst/>
            </c:spPr>
            <c:extLst>
              <c:ext xmlns:c16="http://schemas.microsoft.com/office/drawing/2014/chart" uri="{C3380CC4-5D6E-409C-BE32-E72D297353CC}">
                <c16:uniqueId val="{0000002D-F790-4CAC-A907-A0447DC58172}"/>
              </c:ext>
            </c:extLst>
          </c:dPt>
          <c:dPt>
            <c:idx val="23"/>
            <c:invertIfNegative val="1"/>
            <c:bubble3D val="0"/>
            <c:spPr>
              <a:solidFill>
                <a:srgbClr val="4472C4"/>
              </a:solidFill>
              <a:ln>
                <a:noFill/>
              </a:ln>
              <a:effectLst/>
            </c:spPr>
            <c:extLst>
              <c:ext xmlns:c16="http://schemas.microsoft.com/office/drawing/2014/chart" uri="{C3380CC4-5D6E-409C-BE32-E72D297353CC}">
                <c16:uniqueId val="{0000002F-F790-4CAC-A907-A0447DC58172}"/>
              </c:ext>
            </c:extLst>
          </c:dPt>
          <c:dPt>
            <c:idx val="24"/>
            <c:invertIfNegative val="1"/>
            <c:bubble3D val="0"/>
            <c:spPr>
              <a:solidFill>
                <a:srgbClr val="4472C4"/>
              </a:solidFill>
              <a:ln>
                <a:noFill/>
              </a:ln>
              <a:effectLst/>
            </c:spPr>
            <c:extLst>
              <c:ext xmlns:c16="http://schemas.microsoft.com/office/drawing/2014/chart" uri="{C3380CC4-5D6E-409C-BE32-E72D297353CC}">
                <c16:uniqueId val="{00000031-F790-4CAC-A907-A0447DC58172}"/>
              </c:ext>
            </c:extLst>
          </c:dPt>
          <c:dPt>
            <c:idx val="25"/>
            <c:invertIfNegative val="1"/>
            <c:bubble3D val="0"/>
            <c:spPr>
              <a:solidFill>
                <a:srgbClr val="4472C4"/>
              </a:solidFill>
              <a:ln>
                <a:noFill/>
              </a:ln>
              <a:effectLst/>
            </c:spPr>
            <c:extLst>
              <c:ext xmlns:c16="http://schemas.microsoft.com/office/drawing/2014/chart" uri="{C3380CC4-5D6E-409C-BE32-E72D297353CC}">
                <c16:uniqueId val="{00000033-F790-4CAC-A907-A0447DC58172}"/>
              </c:ext>
            </c:extLst>
          </c:dPt>
          <c:dPt>
            <c:idx val="26"/>
            <c:invertIfNegative val="1"/>
            <c:bubble3D val="0"/>
            <c:spPr>
              <a:solidFill>
                <a:srgbClr val="4472C4"/>
              </a:solidFill>
              <a:ln>
                <a:noFill/>
              </a:ln>
              <a:effectLst/>
            </c:spPr>
            <c:extLst>
              <c:ext xmlns:c16="http://schemas.microsoft.com/office/drawing/2014/chart" uri="{C3380CC4-5D6E-409C-BE32-E72D297353CC}">
                <c16:uniqueId val="{00000035-F790-4CAC-A907-A0447DC58172}"/>
              </c:ext>
            </c:extLst>
          </c:dPt>
          <c:dPt>
            <c:idx val="27"/>
            <c:invertIfNegative val="1"/>
            <c:bubble3D val="0"/>
            <c:spPr>
              <a:solidFill>
                <a:srgbClr val="4472C4"/>
              </a:solidFill>
              <a:ln>
                <a:noFill/>
              </a:ln>
              <a:effectLst/>
            </c:spPr>
            <c:extLst>
              <c:ext xmlns:c16="http://schemas.microsoft.com/office/drawing/2014/chart" uri="{C3380CC4-5D6E-409C-BE32-E72D297353CC}">
                <c16:uniqueId val="{00000037-F790-4CAC-A907-A0447DC58172}"/>
              </c:ext>
            </c:extLst>
          </c:dPt>
          <c:dPt>
            <c:idx val="28"/>
            <c:invertIfNegative val="1"/>
            <c:bubble3D val="0"/>
            <c:spPr>
              <a:solidFill>
                <a:srgbClr val="4472C4"/>
              </a:solidFill>
              <a:ln>
                <a:noFill/>
              </a:ln>
              <a:effectLst/>
            </c:spPr>
            <c:extLst>
              <c:ext xmlns:c16="http://schemas.microsoft.com/office/drawing/2014/chart" uri="{C3380CC4-5D6E-409C-BE32-E72D297353CC}">
                <c16:uniqueId val="{00000039-F790-4CAC-A907-A0447DC58172}"/>
              </c:ext>
            </c:extLst>
          </c:dPt>
          <c:dPt>
            <c:idx val="29"/>
            <c:invertIfNegative val="1"/>
            <c:bubble3D val="0"/>
            <c:spPr>
              <a:solidFill>
                <a:srgbClr val="4472C4"/>
              </a:solidFill>
              <a:ln>
                <a:noFill/>
              </a:ln>
              <a:effectLst/>
            </c:spPr>
            <c:extLst>
              <c:ext xmlns:c16="http://schemas.microsoft.com/office/drawing/2014/chart" uri="{C3380CC4-5D6E-409C-BE32-E72D297353CC}">
                <c16:uniqueId val="{0000003B-F790-4CAC-A907-A0447DC58172}"/>
              </c:ext>
            </c:extLst>
          </c:dPt>
          <c:dPt>
            <c:idx val="30"/>
            <c:invertIfNegative val="1"/>
            <c:bubble3D val="0"/>
            <c:spPr>
              <a:solidFill>
                <a:srgbClr val="4472C4"/>
              </a:solidFill>
              <a:ln>
                <a:noFill/>
              </a:ln>
              <a:effectLst/>
            </c:spPr>
            <c:extLst>
              <c:ext xmlns:c16="http://schemas.microsoft.com/office/drawing/2014/chart" uri="{C3380CC4-5D6E-409C-BE32-E72D297353CC}">
                <c16:uniqueId val="{0000003D-F790-4CAC-A907-A0447DC58172}"/>
              </c:ext>
            </c:extLst>
          </c:dPt>
          <c:dPt>
            <c:idx val="31"/>
            <c:invertIfNegative val="1"/>
            <c:bubble3D val="0"/>
            <c:spPr>
              <a:solidFill>
                <a:srgbClr val="4472C4"/>
              </a:solidFill>
              <a:ln>
                <a:noFill/>
              </a:ln>
              <a:effectLst/>
            </c:spPr>
            <c:extLst>
              <c:ext xmlns:c16="http://schemas.microsoft.com/office/drawing/2014/chart" uri="{C3380CC4-5D6E-409C-BE32-E72D297353CC}">
                <c16:uniqueId val="{0000003F-F790-4CAC-A907-A0447DC58172}"/>
              </c:ext>
            </c:extLst>
          </c:dPt>
          <c:dPt>
            <c:idx val="32"/>
            <c:invertIfNegative val="1"/>
            <c:bubble3D val="0"/>
            <c:spPr>
              <a:solidFill>
                <a:srgbClr val="4472C4"/>
              </a:solidFill>
              <a:ln>
                <a:noFill/>
              </a:ln>
              <a:effectLst/>
            </c:spPr>
            <c:extLst>
              <c:ext xmlns:c16="http://schemas.microsoft.com/office/drawing/2014/chart" uri="{C3380CC4-5D6E-409C-BE32-E72D297353CC}">
                <c16:uniqueId val="{00000041-F790-4CAC-A907-A0447DC58172}"/>
              </c:ext>
            </c:extLst>
          </c:dPt>
          <c:dPt>
            <c:idx val="33"/>
            <c:invertIfNegative val="1"/>
            <c:bubble3D val="0"/>
            <c:spPr>
              <a:solidFill>
                <a:srgbClr val="4472C4"/>
              </a:solidFill>
              <a:ln>
                <a:noFill/>
              </a:ln>
              <a:effectLst/>
            </c:spPr>
            <c:extLst>
              <c:ext xmlns:c16="http://schemas.microsoft.com/office/drawing/2014/chart" uri="{C3380CC4-5D6E-409C-BE32-E72D297353CC}">
                <c16:uniqueId val="{00000043-F790-4CAC-A907-A0447DC58172}"/>
              </c:ext>
            </c:extLst>
          </c:dPt>
          <c:dPt>
            <c:idx val="34"/>
            <c:invertIfNegative val="1"/>
            <c:bubble3D val="0"/>
            <c:spPr>
              <a:solidFill>
                <a:srgbClr val="4472C4"/>
              </a:solidFill>
              <a:ln>
                <a:noFill/>
              </a:ln>
              <a:effectLst/>
            </c:spPr>
            <c:extLst>
              <c:ext xmlns:c16="http://schemas.microsoft.com/office/drawing/2014/chart" uri="{C3380CC4-5D6E-409C-BE32-E72D297353CC}">
                <c16:uniqueId val="{00000045-F790-4CAC-A907-A0447DC58172}"/>
              </c:ext>
            </c:extLst>
          </c:dPt>
          <c:dPt>
            <c:idx val="35"/>
            <c:invertIfNegative val="1"/>
            <c:bubble3D val="0"/>
            <c:spPr>
              <a:solidFill>
                <a:srgbClr val="4472C4"/>
              </a:solidFill>
              <a:ln>
                <a:noFill/>
              </a:ln>
              <a:effectLst/>
            </c:spPr>
            <c:extLst>
              <c:ext xmlns:c16="http://schemas.microsoft.com/office/drawing/2014/chart" uri="{C3380CC4-5D6E-409C-BE32-E72D297353CC}">
                <c16:uniqueId val="{00000047-F790-4CAC-A907-A0447DC58172}"/>
              </c:ext>
            </c:extLst>
          </c:dPt>
          <c:dPt>
            <c:idx val="36"/>
            <c:invertIfNegative val="1"/>
            <c:bubble3D val="0"/>
            <c:spPr>
              <a:solidFill>
                <a:srgbClr val="4472C4"/>
              </a:solidFill>
              <a:ln>
                <a:noFill/>
              </a:ln>
              <a:effectLst/>
            </c:spPr>
            <c:extLst>
              <c:ext xmlns:c16="http://schemas.microsoft.com/office/drawing/2014/chart" uri="{C3380CC4-5D6E-409C-BE32-E72D297353CC}">
                <c16:uniqueId val="{00000049-F790-4CAC-A907-A0447DC58172}"/>
              </c:ext>
            </c:extLst>
          </c:dPt>
          <c:dPt>
            <c:idx val="37"/>
            <c:invertIfNegative val="1"/>
            <c:bubble3D val="0"/>
            <c:spPr>
              <a:solidFill>
                <a:srgbClr val="4472C4"/>
              </a:solidFill>
              <a:ln>
                <a:noFill/>
              </a:ln>
              <a:effectLst/>
            </c:spPr>
            <c:extLst>
              <c:ext xmlns:c16="http://schemas.microsoft.com/office/drawing/2014/chart" uri="{C3380CC4-5D6E-409C-BE32-E72D297353CC}">
                <c16:uniqueId val="{0000004B-F790-4CAC-A907-A0447DC58172}"/>
              </c:ext>
            </c:extLst>
          </c:dPt>
          <c:dPt>
            <c:idx val="38"/>
            <c:invertIfNegative val="1"/>
            <c:bubble3D val="0"/>
            <c:spPr>
              <a:solidFill>
                <a:srgbClr val="4472C4"/>
              </a:solidFill>
              <a:ln>
                <a:noFill/>
              </a:ln>
              <a:effectLst/>
            </c:spPr>
            <c:extLst>
              <c:ext xmlns:c16="http://schemas.microsoft.com/office/drawing/2014/chart" uri="{C3380CC4-5D6E-409C-BE32-E72D297353CC}">
                <c16:uniqueId val="{0000004D-F790-4CAC-A907-A0447DC58172}"/>
              </c:ext>
            </c:extLst>
          </c:dPt>
          <c:dPt>
            <c:idx val="39"/>
            <c:invertIfNegative val="1"/>
            <c:bubble3D val="0"/>
            <c:spPr>
              <a:solidFill>
                <a:srgbClr val="4472C4"/>
              </a:solidFill>
              <a:ln>
                <a:noFill/>
              </a:ln>
              <a:effectLst/>
            </c:spPr>
            <c:extLst>
              <c:ext xmlns:c16="http://schemas.microsoft.com/office/drawing/2014/chart" uri="{C3380CC4-5D6E-409C-BE32-E72D297353CC}">
                <c16:uniqueId val="{0000004F-F790-4CAC-A907-A0447DC58172}"/>
              </c:ext>
            </c:extLst>
          </c:dPt>
          <c:dPt>
            <c:idx val="40"/>
            <c:invertIfNegative val="1"/>
            <c:bubble3D val="0"/>
            <c:spPr>
              <a:solidFill>
                <a:srgbClr val="4472C4"/>
              </a:solidFill>
              <a:ln>
                <a:noFill/>
              </a:ln>
              <a:effectLst/>
            </c:spPr>
            <c:extLst>
              <c:ext xmlns:c16="http://schemas.microsoft.com/office/drawing/2014/chart" uri="{C3380CC4-5D6E-409C-BE32-E72D297353CC}">
                <c16:uniqueId val="{00000051-F790-4CAC-A907-A0447DC58172}"/>
              </c:ext>
            </c:extLst>
          </c:dPt>
          <c:dPt>
            <c:idx val="41"/>
            <c:invertIfNegative val="1"/>
            <c:bubble3D val="0"/>
            <c:spPr>
              <a:solidFill>
                <a:srgbClr val="4472C4"/>
              </a:solidFill>
              <a:ln>
                <a:noFill/>
              </a:ln>
              <a:effectLst/>
            </c:spPr>
            <c:extLst>
              <c:ext xmlns:c16="http://schemas.microsoft.com/office/drawing/2014/chart" uri="{C3380CC4-5D6E-409C-BE32-E72D297353CC}">
                <c16:uniqueId val="{00000053-F790-4CAC-A907-A0447DC58172}"/>
              </c:ext>
            </c:extLst>
          </c:dPt>
          <c:dPt>
            <c:idx val="42"/>
            <c:invertIfNegative val="1"/>
            <c:bubble3D val="0"/>
            <c:spPr>
              <a:solidFill>
                <a:srgbClr val="4472C4"/>
              </a:solidFill>
              <a:ln>
                <a:noFill/>
              </a:ln>
              <a:effectLst/>
            </c:spPr>
            <c:extLst>
              <c:ext xmlns:c16="http://schemas.microsoft.com/office/drawing/2014/chart" uri="{C3380CC4-5D6E-409C-BE32-E72D297353CC}">
                <c16:uniqueId val="{00000055-F790-4CAC-A907-A0447DC58172}"/>
              </c:ext>
            </c:extLst>
          </c:dPt>
          <c:dPt>
            <c:idx val="43"/>
            <c:invertIfNegative val="1"/>
            <c:bubble3D val="0"/>
            <c:spPr>
              <a:solidFill>
                <a:srgbClr val="4472C4"/>
              </a:solidFill>
              <a:ln>
                <a:noFill/>
              </a:ln>
              <a:effectLst/>
            </c:spPr>
            <c:extLst>
              <c:ext xmlns:c16="http://schemas.microsoft.com/office/drawing/2014/chart" uri="{C3380CC4-5D6E-409C-BE32-E72D297353CC}">
                <c16:uniqueId val="{00000057-F790-4CAC-A907-A0447DC58172}"/>
              </c:ext>
            </c:extLst>
          </c:dPt>
          <c:dPt>
            <c:idx val="44"/>
            <c:invertIfNegative val="1"/>
            <c:bubble3D val="0"/>
            <c:spPr>
              <a:solidFill>
                <a:srgbClr val="4472C4"/>
              </a:solidFill>
              <a:ln>
                <a:noFill/>
              </a:ln>
              <a:effectLst/>
            </c:spPr>
            <c:extLst>
              <c:ext xmlns:c16="http://schemas.microsoft.com/office/drawing/2014/chart" uri="{C3380CC4-5D6E-409C-BE32-E72D297353CC}">
                <c16:uniqueId val="{00000059-F790-4CAC-A907-A0447DC58172}"/>
              </c:ext>
            </c:extLst>
          </c:dPt>
          <c:dPt>
            <c:idx val="45"/>
            <c:invertIfNegative val="1"/>
            <c:bubble3D val="0"/>
            <c:spPr>
              <a:solidFill>
                <a:srgbClr val="4472C4"/>
              </a:solidFill>
              <a:ln>
                <a:noFill/>
              </a:ln>
              <a:effectLst/>
            </c:spPr>
            <c:extLst>
              <c:ext xmlns:c16="http://schemas.microsoft.com/office/drawing/2014/chart" uri="{C3380CC4-5D6E-409C-BE32-E72D297353CC}">
                <c16:uniqueId val="{0000005B-F790-4CAC-A907-A0447DC58172}"/>
              </c:ext>
            </c:extLst>
          </c:dPt>
          <c:dPt>
            <c:idx val="46"/>
            <c:invertIfNegative val="1"/>
            <c:bubble3D val="0"/>
            <c:spPr>
              <a:solidFill>
                <a:srgbClr val="4472C4"/>
              </a:solidFill>
              <a:ln>
                <a:noFill/>
              </a:ln>
              <a:effectLst/>
            </c:spPr>
            <c:extLst>
              <c:ext xmlns:c16="http://schemas.microsoft.com/office/drawing/2014/chart" uri="{C3380CC4-5D6E-409C-BE32-E72D297353CC}">
                <c16:uniqueId val="{0000005D-F790-4CAC-A907-A0447DC58172}"/>
              </c:ext>
            </c:extLst>
          </c:dPt>
          <c:dPt>
            <c:idx val="47"/>
            <c:invertIfNegative val="1"/>
            <c:bubble3D val="0"/>
            <c:spPr>
              <a:solidFill>
                <a:srgbClr val="4472C4"/>
              </a:solidFill>
              <a:ln>
                <a:noFill/>
              </a:ln>
              <a:effectLst/>
            </c:spPr>
            <c:extLst>
              <c:ext xmlns:c16="http://schemas.microsoft.com/office/drawing/2014/chart" uri="{C3380CC4-5D6E-409C-BE32-E72D297353CC}">
                <c16:uniqueId val="{0000005F-F790-4CAC-A907-A0447DC58172}"/>
              </c:ext>
            </c:extLst>
          </c:dPt>
          <c:dPt>
            <c:idx val="48"/>
            <c:invertIfNegative val="1"/>
            <c:bubble3D val="0"/>
            <c:spPr>
              <a:solidFill>
                <a:srgbClr val="4472C4"/>
              </a:solidFill>
              <a:ln>
                <a:noFill/>
              </a:ln>
              <a:effectLst/>
            </c:spPr>
            <c:extLst>
              <c:ext xmlns:c16="http://schemas.microsoft.com/office/drawing/2014/chart" uri="{C3380CC4-5D6E-409C-BE32-E72D297353CC}">
                <c16:uniqueId val="{00000061-F790-4CAC-A907-A0447DC58172}"/>
              </c:ext>
            </c:extLst>
          </c:dPt>
          <c:dPt>
            <c:idx val="49"/>
            <c:invertIfNegative val="1"/>
            <c:bubble3D val="0"/>
            <c:spPr>
              <a:solidFill>
                <a:srgbClr val="4472C4"/>
              </a:solidFill>
              <a:ln>
                <a:noFill/>
              </a:ln>
              <a:effectLst/>
            </c:spPr>
            <c:extLst>
              <c:ext xmlns:c16="http://schemas.microsoft.com/office/drawing/2014/chart" uri="{C3380CC4-5D6E-409C-BE32-E72D297353CC}">
                <c16:uniqueId val="{00000063-F790-4CAC-A907-A0447DC58172}"/>
              </c:ext>
            </c:extLst>
          </c:dPt>
          <c:dPt>
            <c:idx val="50"/>
            <c:invertIfNegative val="1"/>
            <c:bubble3D val="0"/>
            <c:spPr>
              <a:solidFill>
                <a:srgbClr val="4472C4"/>
              </a:solidFill>
              <a:ln>
                <a:noFill/>
              </a:ln>
              <a:effectLst/>
            </c:spPr>
            <c:extLst>
              <c:ext xmlns:c16="http://schemas.microsoft.com/office/drawing/2014/chart" uri="{C3380CC4-5D6E-409C-BE32-E72D297353CC}">
                <c16:uniqueId val="{00000065-F790-4CAC-A907-A0447DC58172}"/>
              </c:ext>
            </c:extLst>
          </c:dPt>
          <c:dPt>
            <c:idx val="51"/>
            <c:invertIfNegative val="1"/>
            <c:bubble3D val="0"/>
            <c:spPr>
              <a:solidFill>
                <a:srgbClr val="4472C4"/>
              </a:solidFill>
              <a:ln>
                <a:noFill/>
              </a:ln>
              <a:effectLst/>
            </c:spPr>
            <c:extLst>
              <c:ext xmlns:c16="http://schemas.microsoft.com/office/drawing/2014/chart" uri="{C3380CC4-5D6E-409C-BE32-E72D297353CC}">
                <c16:uniqueId val="{00000067-F790-4CAC-A907-A0447DC58172}"/>
              </c:ext>
            </c:extLst>
          </c:dPt>
          <c:dPt>
            <c:idx val="52"/>
            <c:invertIfNegative val="1"/>
            <c:bubble3D val="0"/>
            <c:spPr>
              <a:solidFill>
                <a:srgbClr val="4472C4"/>
              </a:solidFill>
              <a:ln>
                <a:noFill/>
              </a:ln>
              <a:effectLst/>
            </c:spPr>
            <c:extLst>
              <c:ext xmlns:c16="http://schemas.microsoft.com/office/drawing/2014/chart" uri="{C3380CC4-5D6E-409C-BE32-E72D297353CC}">
                <c16:uniqueId val="{00000069-F790-4CAC-A907-A0447DC58172}"/>
              </c:ext>
            </c:extLst>
          </c:dPt>
          <c:dPt>
            <c:idx val="53"/>
            <c:invertIfNegative val="1"/>
            <c:bubble3D val="0"/>
            <c:spPr>
              <a:solidFill>
                <a:srgbClr val="4472C4"/>
              </a:solidFill>
              <a:ln>
                <a:noFill/>
              </a:ln>
              <a:effectLst/>
            </c:spPr>
            <c:extLst>
              <c:ext xmlns:c16="http://schemas.microsoft.com/office/drawing/2014/chart" uri="{C3380CC4-5D6E-409C-BE32-E72D297353CC}">
                <c16:uniqueId val="{0000006B-F790-4CAC-A907-A0447DC58172}"/>
              </c:ext>
            </c:extLst>
          </c:dPt>
          <c:dPt>
            <c:idx val="54"/>
            <c:invertIfNegative val="1"/>
            <c:bubble3D val="0"/>
            <c:spPr>
              <a:solidFill>
                <a:srgbClr val="4472C4"/>
              </a:solidFill>
              <a:ln>
                <a:noFill/>
              </a:ln>
              <a:effectLst/>
            </c:spPr>
            <c:extLst>
              <c:ext xmlns:c16="http://schemas.microsoft.com/office/drawing/2014/chart" uri="{C3380CC4-5D6E-409C-BE32-E72D297353CC}">
                <c16:uniqueId val="{0000006D-F790-4CAC-A907-A0447DC58172}"/>
              </c:ext>
            </c:extLst>
          </c:dPt>
          <c:dPt>
            <c:idx val="55"/>
            <c:invertIfNegative val="1"/>
            <c:bubble3D val="0"/>
            <c:spPr>
              <a:solidFill>
                <a:srgbClr val="4472C4"/>
              </a:solidFill>
              <a:ln>
                <a:noFill/>
              </a:ln>
              <a:effectLst/>
            </c:spPr>
            <c:extLst>
              <c:ext xmlns:c16="http://schemas.microsoft.com/office/drawing/2014/chart" uri="{C3380CC4-5D6E-409C-BE32-E72D297353CC}">
                <c16:uniqueId val="{0000006F-F790-4CAC-A907-A0447DC58172}"/>
              </c:ext>
            </c:extLst>
          </c:dPt>
          <c:dPt>
            <c:idx val="56"/>
            <c:invertIfNegative val="1"/>
            <c:bubble3D val="0"/>
            <c:spPr>
              <a:solidFill>
                <a:srgbClr val="4472C4"/>
              </a:solidFill>
              <a:ln>
                <a:noFill/>
              </a:ln>
              <a:effectLst/>
            </c:spPr>
            <c:extLst>
              <c:ext xmlns:c16="http://schemas.microsoft.com/office/drawing/2014/chart" uri="{C3380CC4-5D6E-409C-BE32-E72D297353CC}">
                <c16:uniqueId val="{00000071-F790-4CAC-A907-A0447DC58172}"/>
              </c:ext>
            </c:extLst>
          </c:dPt>
          <c:dPt>
            <c:idx val="57"/>
            <c:invertIfNegative val="1"/>
            <c:bubble3D val="0"/>
            <c:spPr>
              <a:solidFill>
                <a:srgbClr val="4472C4"/>
              </a:solidFill>
              <a:ln>
                <a:noFill/>
              </a:ln>
              <a:effectLst/>
            </c:spPr>
            <c:extLst>
              <c:ext xmlns:c16="http://schemas.microsoft.com/office/drawing/2014/chart" uri="{C3380CC4-5D6E-409C-BE32-E72D297353CC}">
                <c16:uniqueId val="{00000073-F790-4CAC-A907-A0447DC58172}"/>
              </c:ext>
            </c:extLst>
          </c:dPt>
          <c:dPt>
            <c:idx val="58"/>
            <c:invertIfNegative val="1"/>
            <c:bubble3D val="0"/>
            <c:spPr>
              <a:solidFill>
                <a:srgbClr val="4472C4"/>
              </a:solidFill>
              <a:ln>
                <a:noFill/>
              </a:ln>
              <a:effectLst/>
            </c:spPr>
            <c:extLst>
              <c:ext xmlns:c16="http://schemas.microsoft.com/office/drawing/2014/chart" uri="{C3380CC4-5D6E-409C-BE32-E72D297353CC}">
                <c16:uniqueId val="{00000075-F790-4CAC-A907-A0447DC58172}"/>
              </c:ext>
            </c:extLst>
          </c:dPt>
          <c:dPt>
            <c:idx val="59"/>
            <c:invertIfNegative val="1"/>
            <c:bubble3D val="0"/>
            <c:spPr>
              <a:solidFill>
                <a:srgbClr val="4472C4"/>
              </a:solidFill>
              <a:ln>
                <a:noFill/>
              </a:ln>
              <a:effectLst/>
            </c:spPr>
            <c:extLst>
              <c:ext xmlns:c16="http://schemas.microsoft.com/office/drawing/2014/chart" uri="{C3380CC4-5D6E-409C-BE32-E72D297353CC}">
                <c16:uniqueId val="{00000077-F790-4CAC-A907-A0447DC58172}"/>
              </c:ext>
            </c:extLst>
          </c:dPt>
          <c:dPt>
            <c:idx val="60"/>
            <c:invertIfNegative val="1"/>
            <c:bubble3D val="0"/>
            <c:spPr>
              <a:solidFill>
                <a:srgbClr val="4472C4"/>
              </a:solidFill>
              <a:ln>
                <a:noFill/>
              </a:ln>
              <a:effectLst/>
            </c:spPr>
            <c:extLst>
              <c:ext xmlns:c16="http://schemas.microsoft.com/office/drawing/2014/chart" uri="{C3380CC4-5D6E-409C-BE32-E72D297353CC}">
                <c16:uniqueId val="{00000079-F790-4CAC-A907-A0447DC58172}"/>
              </c:ext>
            </c:extLst>
          </c:dPt>
          <c:dPt>
            <c:idx val="61"/>
            <c:invertIfNegative val="1"/>
            <c:bubble3D val="0"/>
            <c:spPr>
              <a:solidFill>
                <a:srgbClr val="4472C4"/>
              </a:solidFill>
              <a:ln>
                <a:noFill/>
              </a:ln>
              <a:effectLst/>
            </c:spPr>
            <c:extLst>
              <c:ext xmlns:c16="http://schemas.microsoft.com/office/drawing/2014/chart" uri="{C3380CC4-5D6E-409C-BE32-E72D297353CC}">
                <c16:uniqueId val="{0000007B-F790-4CAC-A907-A0447DC58172}"/>
              </c:ext>
            </c:extLst>
          </c:dPt>
          <c:dPt>
            <c:idx val="62"/>
            <c:invertIfNegative val="1"/>
            <c:bubble3D val="0"/>
            <c:spPr>
              <a:solidFill>
                <a:srgbClr val="4472C4"/>
              </a:solidFill>
              <a:ln>
                <a:noFill/>
              </a:ln>
              <a:effectLst/>
            </c:spPr>
            <c:extLst>
              <c:ext xmlns:c16="http://schemas.microsoft.com/office/drawing/2014/chart" uri="{C3380CC4-5D6E-409C-BE32-E72D297353CC}">
                <c16:uniqueId val="{0000007D-F790-4CAC-A907-A0447DC58172}"/>
              </c:ext>
            </c:extLst>
          </c:dPt>
          <c:dPt>
            <c:idx val="63"/>
            <c:invertIfNegative val="1"/>
            <c:bubble3D val="0"/>
            <c:spPr>
              <a:solidFill>
                <a:srgbClr val="4472C4"/>
              </a:solidFill>
              <a:ln>
                <a:noFill/>
              </a:ln>
              <a:effectLst/>
            </c:spPr>
            <c:extLst>
              <c:ext xmlns:c16="http://schemas.microsoft.com/office/drawing/2014/chart" uri="{C3380CC4-5D6E-409C-BE32-E72D297353CC}">
                <c16:uniqueId val="{0000007F-F790-4CAC-A907-A0447DC58172}"/>
              </c:ext>
            </c:extLst>
          </c:dPt>
          <c:dPt>
            <c:idx val="64"/>
            <c:invertIfNegative val="1"/>
            <c:bubble3D val="0"/>
            <c:spPr>
              <a:solidFill>
                <a:srgbClr val="4472C4"/>
              </a:solidFill>
              <a:ln>
                <a:noFill/>
              </a:ln>
              <a:effectLst/>
            </c:spPr>
            <c:extLst>
              <c:ext xmlns:c16="http://schemas.microsoft.com/office/drawing/2014/chart" uri="{C3380CC4-5D6E-409C-BE32-E72D297353CC}">
                <c16:uniqueId val="{00000081-F790-4CAC-A907-A0447DC58172}"/>
              </c:ext>
            </c:extLst>
          </c:dPt>
          <c:dPt>
            <c:idx val="65"/>
            <c:invertIfNegative val="1"/>
            <c:bubble3D val="0"/>
            <c:spPr>
              <a:solidFill>
                <a:srgbClr val="4472C4"/>
              </a:solidFill>
              <a:ln>
                <a:noFill/>
              </a:ln>
              <a:effectLst/>
            </c:spPr>
            <c:extLst>
              <c:ext xmlns:c16="http://schemas.microsoft.com/office/drawing/2014/chart" uri="{C3380CC4-5D6E-409C-BE32-E72D297353CC}">
                <c16:uniqueId val="{00000083-F790-4CAC-A907-A0447DC58172}"/>
              </c:ext>
            </c:extLst>
          </c:dPt>
          <c:dPt>
            <c:idx val="66"/>
            <c:invertIfNegative val="1"/>
            <c:bubble3D val="0"/>
            <c:spPr>
              <a:solidFill>
                <a:srgbClr val="4472C4"/>
              </a:solidFill>
              <a:ln>
                <a:noFill/>
              </a:ln>
              <a:effectLst/>
            </c:spPr>
            <c:extLst>
              <c:ext xmlns:c16="http://schemas.microsoft.com/office/drawing/2014/chart" uri="{C3380CC4-5D6E-409C-BE32-E72D297353CC}">
                <c16:uniqueId val="{00000085-F790-4CAC-A907-A0447DC58172}"/>
              </c:ext>
            </c:extLst>
          </c:dPt>
          <c:dPt>
            <c:idx val="67"/>
            <c:invertIfNegative val="1"/>
            <c:bubble3D val="0"/>
            <c:spPr>
              <a:solidFill>
                <a:srgbClr val="4472C4"/>
              </a:solidFill>
              <a:ln>
                <a:noFill/>
              </a:ln>
              <a:effectLst/>
            </c:spPr>
            <c:extLst>
              <c:ext xmlns:c16="http://schemas.microsoft.com/office/drawing/2014/chart" uri="{C3380CC4-5D6E-409C-BE32-E72D297353CC}">
                <c16:uniqueId val="{00000087-F790-4CAC-A907-A0447DC58172}"/>
              </c:ext>
            </c:extLst>
          </c:dPt>
          <c:dPt>
            <c:idx val="68"/>
            <c:invertIfNegative val="1"/>
            <c:bubble3D val="0"/>
            <c:spPr>
              <a:solidFill>
                <a:srgbClr val="4472C4"/>
              </a:solidFill>
              <a:ln>
                <a:noFill/>
              </a:ln>
              <a:effectLst/>
            </c:spPr>
            <c:extLst>
              <c:ext xmlns:c16="http://schemas.microsoft.com/office/drawing/2014/chart" uri="{C3380CC4-5D6E-409C-BE32-E72D297353CC}">
                <c16:uniqueId val="{00000089-F790-4CAC-A907-A0447DC58172}"/>
              </c:ext>
            </c:extLst>
          </c:dPt>
          <c:dPt>
            <c:idx val="69"/>
            <c:invertIfNegative val="1"/>
            <c:bubble3D val="0"/>
            <c:spPr>
              <a:solidFill>
                <a:srgbClr val="4472C4"/>
              </a:solidFill>
              <a:ln>
                <a:noFill/>
              </a:ln>
              <a:effectLst/>
            </c:spPr>
            <c:extLst>
              <c:ext xmlns:c16="http://schemas.microsoft.com/office/drawing/2014/chart" uri="{C3380CC4-5D6E-409C-BE32-E72D297353CC}">
                <c16:uniqueId val="{0000008B-F790-4CAC-A907-A0447DC58172}"/>
              </c:ext>
            </c:extLst>
          </c:dPt>
          <c:dPt>
            <c:idx val="70"/>
            <c:invertIfNegative val="1"/>
            <c:bubble3D val="0"/>
            <c:spPr>
              <a:solidFill>
                <a:srgbClr val="4472C4"/>
              </a:solidFill>
              <a:ln>
                <a:noFill/>
              </a:ln>
              <a:effectLst/>
            </c:spPr>
            <c:extLst>
              <c:ext xmlns:c16="http://schemas.microsoft.com/office/drawing/2014/chart" uri="{C3380CC4-5D6E-409C-BE32-E72D297353CC}">
                <c16:uniqueId val="{0000008D-F790-4CAC-A907-A0447DC58172}"/>
              </c:ext>
            </c:extLst>
          </c:dPt>
          <c:dPt>
            <c:idx val="71"/>
            <c:invertIfNegative val="1"/>
            <c:bubble3D val="0"/>
            <c:spPr>
              <a:solidFill>
                <a:srgbClr val="4472C4"/>
              </a:solidFill>
              <a:ln>
                <a:noFill/>
              </a:ln>
              <a:effectLst/>
            </c:spPr>
            <c:extLst>
              <c:ext xmlns:c16="http://schemas.microsoft.com/office/drawing/2014/chart" uri="{C3380CC4-5D6E-409C-BE32-E72D297353CC}">
                <c16:uniqueId val="{0000008F-F790-4CAC-A907-A0447DC58172}"/>
              </c:ext>
            </c:extLst>
          </c:dPt>
          <c:dPt>
            <c:idx val="72"/>
            <c:invertIfNegative val="1"/>
            <c:bubble3D val="0"/>
            <c:spPr>
              <a:solidFill>
                <a:srgbClr val="4472C4"/>
              </a:solidFill>
              <a:ln>
                <a:noFill/>
              </a:ln>
              <a:effectLst/>
            </c:spPr>
            <c:extLst>
              <c:ext xmlns:c16="http://schemas.microsoft.com/office/drawing/2014/chart" uri="{C3380CC4-5D6E-409C-BE32-E72D297353CC}">
                <c16:uniqueId val="{00000091-F790-4CAC-A907-A0447DC58172}"/>
              </c:ext>
            </c:extLst>
          </c:dPt>
          <c:dPt>
            <c:idx val="73"/>
            <c:invertIfNegative val="1"/>
            <c:bubble3D val="0"/>
            <c:spPr>
              <a:solidFill>
                <a:srgbClr val="4472C4"/>
              </a:solidFill>
              <a:ln>
                <a:noFill/>
              </a:ln>
              <a:effectLst/>
            </c:spPr>
            <c:extLst>
              <c:ext xmlns:c16="http://schemas.microsoft.com/office/drawing/2014/chart" uri="{C3380CC4-5D6E-409C-BE32-E72D297353CC}">
                <c16:uniqueId val="{00000093-F790-4CAC-A907-A0447DC58172}"/>
              </c:ext>
            </c:extLst>
          </c:dPt>
          <c:dPt>
            <c:idx val="74"/>
            <c:invertIfNegative val="1"/>
            <c:bubble3D val="0"/>
            <c:spPr>
              <a:solidFill>
                <a:srgbClr val="4472C4"/>
              </a:solidFill>
              <a:ln>
                <a:noFill/>
              </a:ln>
              <a:effectLst/>
            </c:spPr>
            <c:extLst>
              <c:ext xmlns:c16="http://schemas.microsoft.com/office/drawing/2014/chart" uri="{C3380CC4-5D6E-409C-BE32-E72D297353CC}">
                <c16:uniqueId val="{00000095-F790-4CAC-A907-A0447DC58172}"/>
              </c:ext>
            </c:extLst>
          </c:dPt>
          <c:dPt>
            <c:idx val="75"/>
            <c:invertIfNegative val="1"/>
            <c:bubble3D val="0"/>
            <c:spPr>
              <a:solidFill>
                <a:srgbClr val="4472C4"/>
              </a:solidFill>
              <a:ln>
                <a:noFill/>
              </a:ln>
              <a:effectLst/>
            </c:spPr>
            <c:extLst>
              <c:ext xmlns:c16="http://schemas.microsoft.com/office/drawing/2014/chart" uri="{C3380CC4-5D6E-409C-BE32-E72D297353CC}">
                <c16:uniqueId val="{00000097-F790-4CAC-A907-A0447DC58172}"/>
              </c:ext>
            </c:extLst>
          </c:dPt>
          <c:dPt>
            <c:idx val="76"/>
            <c:invertIfNegative val="1"/>
            <c:bubble3D val="0"/>
            <c:spPr>
              <a:solidFill>
                <a:srgbClr val="4472C4"/>
              </a:solidFill>
              <a:ln>
                <a:noFill/>
              </a:ln>
              <a:effectLst/>
            </c:spPr>
            <c:extLst>
              <c:ext xmlns:c16="http://schemas.microsoft.com/office/drawing/2014/chart" uri="{C3380CC4-5D6E-409C-BE32-E72D297353CC}">
                <c16:uniqueId val="{00000099-F790-4CAC-A907-A0447DC58172}"/>
              </c:ext>
            </c:extLst>
          </c:dPt>
          <c:dPt>
            <c:idx val="77"/>
            <c:invertIfNegative val="1"/>
            <c:bubble3D val="0"/>
            <c:spPr>
              <a:solidFill>
                <a:srgbClr val="4472C4"/>
              </a:solidFill>
              <a:ln>
                <a:noFill/>
              </a:ln>
              <a:effectLst/>
            </c:spPr>
            <c:extLst>
              <c:ext xmlns:c16="http://schemas.microsoft.com/office/drawing/2014/chart" uri="{C3380CC4-5D6E-409C-BE32-E72D297353CC}">
                <c16:uniqueId val="{0000009B-F790-4CAC-A907-A0447DC58172}"/>
              </c:ext>
            </c:extLst>
          </c:dPt>
          <c:dPt>
            <c:idx val="78"/>
            <c:invertIfNegative val="1"/>
            <c:bubble3D val="0"/>
            <c:spPr>
              <a:solidFill>
                <a:srgbClr val="4472C4"/>
              </a:solidFill>
              <a:ln>
                <a:noFill/>
              </a:ln>
              <a:effectLst/>
            </c:spPr>
            <c:extLst>
              <c:ext xmlns:c16="http://schemas.microsoft.com/office/drawing/2014/chart" uri="{C3380CC4-5D6E-409C-BE32-E72D297353CC}">
                <c16:uniqueId val="{0000009D-F790-4CAC-A907-A0447DC58172}"/>
              </c:ext>
            </c:extLst>
          </c:dPt>
          <c:dPt>
            <c:idx val="79"/>
            <c:invertIfNegative val="1"/>
            <c:bubble3D val="0"/>
            <c:spPr>
              <a:solidFill>
                <a:srgbClr val="4472C4"/>
              </a:solidFill>
              <a:ln>
                <a:noFill/>
              </a:ln>
              <a:effectLst/>
            </c:spPr>
            <c:extLst>
              <c:ext xmlns:c16="http://schemas.microsoft.com/office/drawing/2014/chart" uri="{C3380CC4-5D6E-409C-BE32-E72D297353CC}">
                <c16:uniqueId val="{0000009F-F790-4CAC-A907-A0447DC58172}"/>
              </c:ext>
            </c:extLst>
          </c:dPt>
          <c:dPt>
            <c:idx val="80"/>
            <c:invertIfNegative val="1"/>
            <c:bubble3D val="0"/>
            <c:spPr>
              <a:solidFill>
                <a:srgbClr val="4472C4"/>
              </a:solidFill>
              <a:ln>
                <a:noFill/>
              </a:ln>
              <a:effectLst/>
            </c:spPr>
            <c:extLst>
              <c:ext xmlns:c16="http://schemas.microsoft.com/office/drawing/2014/chart" uri="{C3380CC4-5D6E-409C-BE32-E72D297353CC}">
                <c16:uniqueId val="{000000A1-F790-4CAC-A907-A0447DC58172}"/>
              </c:ext>
            </c:extLst>
          </c:dPt>
          <c:dPt>
            <c:idx val="81"/>
            <c:invertIfNegative val="1"/>
            <c:bubble3D val="0"/>
            <c:spPr>
              <a:solidFill>
                <a:srgbClr val="4472C4"/>
              </a:solidFill>
              <a:ln>
                <a:noFill/>
              </a:ln>
              <a:effectLst/>
            </c:spPr>
            <c:extLst>
              <c:ext xmlns:c16="http://schemas.microsoft.com/office/drawing/2014/chart" uri="{C3380CC4-5D6E-409C-BE32-E72D297353CC}">
                <c16:uniqueId val="{000000A3-F790-4CAC-A907-A0447DC58172}"/>
              </c:ext>
            </c:extLst>
          </c:dPt>
          <c:dPt>
            <c:idx val="82"/>
            <c:invertIfNegative val="1"/>
            <c:bubble3D val="0"/>
            <c:spPr>
              <a:solidFill>
                <a:srgbClr val="4472C4"/>
              </a:solidFill>
              <a:ln>
                <a:noFill/>
              </a:ln>
              <a:effectLst/>
            </c:spPr>
            <c:extLst>
              <c:ext xmlns:c16="http://schemas.microsoft.com/office/drawing/2014/chart" uri="{C3380CC4-5D6E-409C-BE32-E72D297353CC}">
                <c16:uniqueId val="{000000A5-F790-4CAC-A907-A0447DC58172}"/>
              </c:ext>
            </c:extLst>
          </c:dPt>
          <c:dPt>
            <c:idx val="83"/>
            <c:invertIfNegative val="1"/>
            <c:bubble3D val="0"/>
            <c:spPr>
              <a:solidFill>
                <a:srgbClr val="4472C4"/>
              </a:solidFill>
              <a:ln>
                <a:noFill/>
              </a:ln>
              <a:effectLst/>
            </c:spPr>
            <c:extLst>
              <c:ext xmlns:c16="http://schemas.microsoft.com/office/drawing/2014/chart" uri="{C3380CC4-5D6E-409C-BE32-E72D297353CC}">
                <c16:uniqueId val="{000000A7-F790-4CAC-A907-A0447DC58172}"/>
              </c:ext>
            </c:extLst>
          </c:dPt>
          <c:dPt>
            <c:idx val="84"/>
            <c:invertIfNegative val="1"/>
            <c:bubble3D val="0"/>
            <c:spPr>
              <a:solidFill>
                <a:srgbClr val="4472C4"/>
              </a:solidFill>
              <a:ln>
                <a:noFill/>
              </a:ln>
              <a:effectLst/>
            </c:spPr>
            <c:extLst>
              <c:ext xmlns:c16="http://schemas.microsoft.com/office/drawing/2014/chart" uri="{C3380CC4-5D6E-409C-BE32-E72D297353CC}">
                <c16:uniqueId val="{000000A9-F790-4CAC-A907-A0447DC58172}"/>
              </c:ext>
            </c:extLst>
          </c:dPt>
          <c:dPt>
            <c:idx val="85"/>
            <c:invertIfNegative val="1"/>
            <c:bubble3D val="0"/>
            <c:spPr>
              <a:solidFill>
                <a:srgbClr val="4472C4"/>
              </a:solidFill>
              <a:ln>
                <a:noFill/>
              </a:ln>
              <a:effectLst/>
            </c:spPr>
            <c:extLst>
              <c:ext xmlns:c16="http://schemas.microsoft.com/office/drawing/2014/chart" uri="{C3380CC4-5D6E-409C-BE32-E72D297353CC}">
                <c16:uniqueId val="{000000AB-F790-4CAC-A907-A0447DC58172}"/>
              </c:ext>
            </c:extLst>
          </c:dPt>
          <c:dPt>
            <c:idx val="86"/>
            <c:invertIfNegative val="1"/>
            <c:bubble3D val="0"/>
            <c:spPr>
              <a:solidFill>
                <a:srgbClr val="4472C4"/>
              </a:solidFill>
              <a:ln>
                <a:noFill/>
              </a:ln>
              <a:effectLst/>
            </c:spPr>
            <c:extLst>
              <c:ext xmlns:c16="http://schemas.microsoft.com/office/drawing/2014/chart" uri="{C3380CC4-5D6E-409C-BE32-E72D297353CC}">
                <c16:uniqueId val="{000000AD-F790-4CAC-A907-A0447DC58172}"/>
              </c:ext>
            </c:extLst>
          </c:dPt>
          <c:dPt>
            <c:idx val="87"/>
            <c:invertIfNegative val="1"/>
            <c:bubble3D val="0"/>
            <c:spPr>
              <a:solidFill>
                <a:srgbClr val="4472C4"/>
              </a:solidFill>
              <a:ln>
                <a:noFill/>
              </a:ln>
              <a:effectLst/>
            </c:spPr>
            <c:extLst>
              <c:ext xmlns:c16="http://schemas.microsoft.com/office/drawing/2014/chart" uri="{C3380CC4-5D6E-409C-BE32-E72D297353CC}">
                <c16:uniqueId val="{000000AF-F790-4CAC-A907-A0447DC58172}"/>
              </c:ext>
            </c:extLst>
          </c:dPt>
          <c:dPt>
            <c:idx val="88"/>
            <c:invertIfNegative val="1"/>
            <c:bubble3D val="0"/>
            <c:spPr>
              <a:solidFill>
                <a:srgbClr val="4472C4"/>
              </a:solidFill>
              <a:ln>
                <a:noFill/>
              </a:ln>
              <a:effectLst/>
            </c:spPr>
            <c:extLst>
              <c:ext xmlns:c16="http://schemas.microsoft.com/office/drawing/2014/chart" uri="{C3380CC4-5D6E-409C-BE32-E72D297353CC}">
                <c16:uniqueId val="{000000B1-F790-4CAC-A907-A0447DC58172}"/>
              </c:ext>
            </c:extLst>
          </c:dPt>
          <c:dPt>
            <c:idx val="89"/>
            <c:invertIfNegative val="1"/>
            <c:bubble3D val="0"/>
            <c:spPr>
              <a:solidFill>
                <a:srgbClr val="4472C4"/>
              </a:solidFill>
              <a:ln>
                <a:noFill/>
              </a:ln>
              <a:effectLst/>
            </c:spPr>
            <c:extLst>
              <c:ext xmlns:c16="http://schemas.microsoft.com/office/drawing/2014/chart" uri="{C3380CC4-5D6E-409C-BE32-E72D297353CC}">
                <c16:uniqueId val="{000000B3-F790-4CAC-A907-A0447DC58172}"/>
              </c:ext>
            </c:extLst>
          </c:dPt>
          <c:dPt>
            <c:idx val="90"/>
            <c:invertIfNegative val="1"/>
            <c:bubble3D val="0"/>
            <c:spPr>
              <a:solidFill>
                <a:srgbClr val="4472C4"/>
              </a:solidFill>
              <a:ln>
                <a:noFill/>
              </a:ln>
              <a:effectLst/>
            </c:spPr>
            <c:extLst>
              <c:ext xmlns:c16="http://schemas.microsoft.com/office/drawing/2014/chart" uri="{C3380CC4-5D6E-409C-BE32-E72D297353CC}">
                <c16:uniqueId val="{000000B5-F790-4CAC-A907-A0447DC58172}"/>
              </c:ext>
            </c:extLst>
          </c:dPt>
          <c:dPt>
            <c:idx val="91"/>
            <c:invertIfNegative val="1"/>
            <c:bubble3D val="0"/>
            <c:spPr>
              <a:solidFill>
                <a:srgbClr val="4472C4"/>
              </a:solidFill>
              <a:ln>
                <a:noFill/>
              </a:ln>
              <a:effectLst/>
            </c:spPr>
            <c:extLst>
              <c:ext xmlns:c16="http://schemas.microsoft.com/office/drawing/2014/chart" uri="{C3380CC4-5D6E-409C-BE32-E72D297353CC}">
                <c16:uniqueId val="{000000B7-F790-4CAC-A907-A0447DC58172}"/>
              </c:ext>
            </c:extLst>
          </c:dPt>
          <c:dPt>
            <c:idx val="92"/>
            <c:invertIfNegative val="1"/>
            <c:bubble3D val="0"/>
            <c:spPr>
              <a:solidFill>
                <a:srgbClr val="4472C4"/>
              </a:solidFill>
              <a:ln>
                <a:noFill/>
              </a:ln>
              <a:effectLst/>
            </c:spPr>
            <c:extLst>
              <c:ext xmlns:c16="http://schemas.microsoft.com/office/drawing/2014/chart" uri="{C3380CC4-5D6E-409C-BE32-E72D297353CC}">
                <c16:uniqueId val="{000000B9-F790-4CAC-A907-A0447DC58172}"/>
              </c:ext>
            </c:extLst>
          </c:dPt>
          <c:dPt>
            <c:idx val="93"/>
            <c:invertIfNegative val="1"/>
            <c:bubble3D val="0"/>
            <c:spPr>
              <a:solidFill>
                <a:srgbClr val="4472C4"/>
              </a:solidFill>
              <a:ln>
                <a:noFill/>
              </a:ln>
              <a:effectLst/>
            </c:spPr>
            <c:extLst>
              <c:ext xmlns:c16="http://schemas.microsoft.com/office/drawing/2014/chart" uri="{C3380CC4-5D6E-409C-BE32-E72D297353CC}">
                <c16:uniqueId val="{000000BB-F790-4CAC-A907-A0447DC58172}"/>
              </c:ext>
            </c:extLst>
          </c:dPt>
          <c:dPt>
            <c:idx val="94"/>
            <c:invertIfNegative val="1"/>
            <c:bubble3D val="0"/>
            <c:spPr>
              <a:solidFill>
                <a:srgbClr val="4472C4"/>
              </a:solidFill>
              <a:ln>
                <a:noFill/>
              </a:ln>
              <a:effectLst/>
            </c:spPr>
            <c:extLst>
              <c:ext xmlns:c16="http://schemas.microsoft.com/office/drawing/2014/chart" uri="{C3380CC4-5D6E-409C-BE32-E72D297353CC}">
                <c16:uniqueId val="{000000BD-F790-4CAC-A907-A0447DC58172}"/>
              </c:ext>
            </c:extLst>
          </c:dPt>
          <c:dPt>
            <c:idx val="95"/>
            <c:invertIfNegative val="1"/>
            <c:bubble3D val="0"/>
            <c:spPr>
              <a:solidFill>
                <a:srgbClr val="4472C4"/>
              </a:solidFill>
              <a:ln>
                <a:noFill/>
              </a:ln>
              <a:effectLst/>
            </c:spPr>
            <c:extLst>
              <c:ext xmlns:c16="http://schemas.microsoft.com/office/drawing/2014/chart" uri="{C3380CC4-5D6E-409C-BE32-E72D297353CC}">
                <c16:uniqueId val="{000000BF-F790-4CAC-A907-A0447DC58172}"/>
              </c:ext>
            </c:extLst>
          </c:dPt>
          <c:dPt>
            <c:idx val="96"/>
            <c:invertIfNegative val="1"/>
            <c:bubble3D val="0"/>
            <c:spPr>
              <a:solidFill>
                <a:srgbClr val="4472C4"/>
              </a:solidFill>
              <a:ln>
                <a:noFill/>
              </a:ln>
              <a:effectLst/>
            </c:spPr>
            <c:extLst>
              <c:ext xmlns:c16="http://schemas.microsoft.com/office/drawing/2014/chart" uri="{C3380CC4-5D6E-409C-BE32-E72D297353CC}">
                <c16:uniqueId val="{000000C1-F790-4CAC-A907-A0447DC58172}"/>
              </c:ext>
            </c:extLst>
          </c:dPt>
          <c:dPt>
            <c:idx val="97"/>
            <c:invertIfNegative val="1"/>
            <c:bubble3D val="0"/>
            <c:spPr>
              <a:solidFill>
                <a:srgbClr val="4472C4"/>
              </a:solidFill>
              <a:ln>
                <a:noFill/>
              </a:ln>
              <a:effectLst/>
            </c:spPr>
            <c:extLst>
              <c:ext xmlns:c16="http://schemas.microsoft.com/office/drawing/2014/chart" uri="{C3380CC4-5D6E-409C-BE32-E72D297353CC}">
                <c16:uniqueId val="{000000C3-F790-4CAC-A907-A0447DC58172}"/>
              </c:ext>
            </c:extLst>
          </c:dPt>
          <c:dPt>
            <c:idx val="98"/>
            <c:invertIfNegative val="1"/>
            <c:bubble3D val="0"/>
            <c:spPr>
              <a:solidFill>
                <a:srgbClr val="4472C4"/>
              </a:solidFill>
              <a:ln>
                <a:noFill/>
              </a:ln>
              <a:effectLst/>
            </c:spPr>
            <c:extLst>
              <c:ext xmlns:c16="http://schemas.microsoft.com/office/drawing/2014/chart" uri="{C3380CC4-5D6E-409C-BE32-E72D297353CC}">
                <c16:uniqueId val="{000000C5-F790-4CAC-A907-A0447DC58172}"/>
              </c:ext>
            </c:extLst>
          </c:dPt>
          <c:dPt>
            <c:idx val="99"/>
            <c:invertIfNegative val="1"/>
            <c:bubble3D val="0"/>
            <c:spPr>
              <a:solidFill>
                <a:srgbClr val="4472C4"/>
              </a:solidFill>
              <a:ln>
                <a:noFill/>
              </a:ln>
              <a:effectLst/>
            </c:spPr>
            <c:extLst>
              <c:ext xmlns:c16="http://schemas.microsoft.com/office/drawing/2014/chart" uri="{C3380CC4-5D6E-409C-BE32-E72D297353CC}">
                <c16:uniqueId val="{000000C7-F790-4CAC-A907-A0447DC58172}"/>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F790-4CAC-A907-A0447DC58172}"/>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F790-4CAC-A907-A0447DC58172}"/>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F790-4CAC-A907-A0447DC58172}"/>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F790-4CAC-A907-A0447DC58172}"/>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F790-4CAC-A907-A0447DC58172}"/>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F790-4CAC-A907-A0447DC58172}"/>
              </c:ext>
            </c:extLst>
          </c:dPt>
          <c:dPt>
            <c:idx val="106"/>
            <c:invertIfNegative val="1"/>
            <c:bubble3D val="0"/>
            <c:spPr>
              <a:solidFill>
                <a:srgbClr val="4472C4"/>
              </a:solidFill>
              <a:ln>
                <a:noFill/>
              </a:ln>
              <a:effectLst/>
            </c:spPr>
            <c:extLst>
              <c:ext xmlns:c16="http://schemas.microsoft.com/office/drawing/2014/chart" uri="{C3380CC4-5D6E-409C-BE32-E72D297353CC}">
                <c16:uniqueId val="{000000EB-C59C-4065-90FD-27F4DD927918}"/>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F790-4CAC-A907-A0447DC58172}"/>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F790-4CAC-A907-A0447DC58172}"/>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F790-4CAC-A907-A0447DC58172}"/>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F790-4CAC-A907-A0447DC58172}"/>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F790-4CAC-A907-A0447DC58172}"/>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F790-4CAC-A907-A0447DC58172}"/>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F790-4CAC-A907-A0447DC58172}"/>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F790-4CAC-A907-A0447DC58172}"/>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F790-4CAC-A907-A0447DC58172}"/>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F790-4CAC-A907-A0447DC581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Reach'!$A$4:$A$121</c:f>
              <c:strCache>
                <c:ptCount val="117"/>
                <c:pt idx="0">
                  <c:v>Galavision</c:v>
                </c:pt>
                <c:pt idx="1">
                  <c:v>Univision</c:v>
                </c:pt>
                <c:pt idx="2">
                  <c:v>UniMas</c:v>
                </c:pt>
                <c:pt idx="3">
                  <c:v>ESPN Deportes</c:v>
                </c:pt>
                <c:pt idx="4">
                  <c:v>TUDN</c:v>
                </c:pt>
                <c:pt idx="5">
                  <c:v>BET Her</c:v>
                </c:pt>
                <c:pt idx="6">
                  <c:v>Telemundo</c:v>
                </c:pt>
                <c:pt idx="7">
                  <c:v>VH1</c:v>
                </c:pt>
                <c:pt idx="8">
                  <c:v>BET</c:v>
                </c:pt>
                <c:pt idx="9">
                  <c:v>NBC Universo</c:v>
                </c:pt>
                <c:pt idx="10">
                  <c:v>TV ONE</c:v>
                </c:pt>
                <c:pt idx="11">
                  <c:v>MTV2</c:v>
                </c:pt>
                <c:pt idx="12">
                  <c:v>Cartoon Network</c:v>
                </c:pt>
                <c:pt idx="13">
                  <c:v>NBA TV</c:v>
                </c:pt>
                <c:pt idx="14">
                  <c:v>Nick Toons</c:v>
                </c:pt>
                <c:pt idx="15">
                  <c:v>Disney Channel</c:v>
                </c:pt>
                <c:pt idx="16">
                  <c:v>Nick Jr.</c:v>
                </c:pt>
                <c:pt idx="17">
                  <c:v>Disney XD</c:v>
                </c:pt>
                <c:pt idx="18">
                  <c:v>Teen Nick</c:v>
                </c:pt>
                <c:pt idx="19">
                  <c:v>Nick</c:v>
                </c:pt>
                <c:pt idx="20">
                  <c:v>Adult Swim</c:v>
                </c:pt>
                <c:pt idx="21">
                  <c:v>Oprah Winfrey Network</c:v>
                </c:pt>
                <c:pt idx="22">
                  <c:v>Nick@Nite</c:v>
                </c:pt>
                <c:pt idx="23">
                  <c:v>Lifetime Movies</c:v>
                </c:pt>
                <c:pt idx="24">
                  <c:v>Universal Kids</c:v>
                </c:pt>
                <c:pt idx="25">
                  <c:v>Tennis Channel</c:v>
                </c:pt>
                <c:pt idx="26">
                  <c:v>Disney Junior US</c:v>
                </c:pt>
                <c:pt idx="27">
                  <c:v>MSNBC</c:v>
                </c:pt>
                <c:pt idx="28">
                  <c:v>BRAVO</c:v>
                </c:pt>
                <c:pt idx="29">
                  <c:v>Lifetime</c:v>
                </c:pt>
                <c:pt idx="30">
                  <c:v>CNN</c:v>
                </c:pt>
                <c:pt idx="31">
                  <c:v>Logo</c:v>
                </c:pt>
                <c:pt idx="32">
                  <c:v>E!</c:v>
                </c:pt>
                <c:pt idx="33">
                  <c:v>MyNetworkTV</c:v>
                </c:pt>
                <c:pt idx="34">
                  <c:v>TLC</c:v>
                </c:pt>
                <c:pt idx="35">
                  <c:v>Discovery Life Channel</c:v>
                </c:pt>
                <c:pt idx="36">
                  <c:v>WE TV</c:v>
                </c:pt>
                <c:pt idx="37">
                  <c:v>MTV</c:v>
                </c:pt>
                <c:pt idx="38">
                  <c:v>FX</c:v>
                </c:pt>
                <c:pt idx="39">
                  <c:v>PAC-12 Network</c:v>
                </c:pt>
                <c:pt idx="40">
                  <c:v>Comedy Central</c:v>
                </c:pt>
                <c:pt idx="41">
                  <c:v>Freeform</c:v>
                </c:pt>
                <c:pt idx="42">
                  <c:v>CNBC</c:v>
                </c:pt>
                <c:pt idx="43">
                  <c:v>HGTV</c:v>
                </c:pt>
                <c:pt idx="44">
                  <c:v>ESPN</c:v>
                </c:pt>
                <c:pt idx="45">
                  <c:v>OXYGEN</c:v>
                </c:pt>
                <c:pt idx="46">
                  <c:v>Hallmark Movies &amp; Mysteries</c:v>
                </c:pt>
                <c:pt idx="47">
                  <c:v>Bloomberg HD</c:v>
                </c:pt>
                <c:pt idx="48">
                  <c:v>SYFY</c:v>
                </c:pt>
                <c:pt idx="49">
                  <c:v>truTV</c:v>
                </c:pt>
                <c:pt idx="50">
                  <c:v>FXX</c:v>
                </c:pt>
                <c:pt idx="51">
                  <c:v>Hallmark</c:v>
                </c:pt>
                <c:pt idx="52">
                  <c:v>Discovery Family Channel</c:v>
                </c:pt>
                <c:pt idx="53">
                  <c:v>Investigation Discovery</c:v>
                </c:pt>
                <c:pt idx="54">
                  <c:v>ION</c:v>
                </c:pt>
                <c:pt idx="55">
                  <c:v>PBS</c:v>
                </c:pt>
                <c:pt idx="56">
                  <c:v>Headline News</c:v>
                </c:pt>
                <c:pt idx="57">
                  <c:v>TBS</c:v>
                </c:pt>
                <c:pt idx="58">
                  <c:v>FX Movie Channel</c:v>
                </c:pt>
                <c:pt idx="59">
                  <c:v>Game Show</c:v>
                </c:pt>
                <c:pt idx="60">
                  <c:v>Ovation</c:v>
                </c:pt>
                <c:pt idx="61">
                  <c:v>TNT</c:v>
                </c:pt>
                <c:pt idx="62">
                  <c:v>CW</c:v>
                </c:pt>
                <c:pt idx="63">
                  <c:v>ABC</c:v>
                </c:pt>
                <c:pt idx="64">
                  <c:v>BBC America</c:v>
                </c:pt>
                <c:pt idx="65">
                  <c:v>USA Network</c:v>
                </c:pt>
                <c:pt idx="66">
                  <c:v>AMC</c:v>
                </c:pt>
                <c:pt idx="67">
                  <c:v>Paramount Network</c:v>
                </c:pt>
                <c:pt idx="68">
                  <c:v>Food Network</c:v>
                </c:pt>
                <c:pt idx="69">
                  <c:v>UP TV</c:v>
                </c:pt>
                <c:pt idx="70">
                  <c:v>Travel</c:v>
                </c:pt>
                <c:pt idx="71">
                  <c:v>ESPN2</c:v>
                </c:pt>
                <c:pt idx="72">
                  <c:v>NBC</c:v>
                </c:pt>
                <c:pt idx="73">
                  <c:v>POP</c:v>
                </c:pt>
                <c:pt idx="74">
                  <c:v>Viceland</c:v>
                </c:pt>
                <c:pt idx="75">
                  <c:v>Reelz Channel</c:v>
                </c:pt>
                <c:pt idx="76">
                  <c:v>Animal Planet</c:v>
                </c:pt>
                <c:pt idx="77">
                  <c:v>SundanceTV</c:v>
                </c:pt>
                <c:pt idx="78">
                  <c:v>NFL Network</c:v>
                </c:pt>
                <c:pt idx="79">
                  <c:v>Cooking Channel</c:v>
                </c:pt>
                <c:pt idx="80">
                  <c:v>Golf</c:v>
                </c:pt>
                <c:pt idx="81">
                  <c:v>TV LAND</c:v>
                </c:pt>
                <c:pt idx="82">
                  <c:v>CMTV</c:v>
                </c:pt>
                <c:pt idx="83">
                  <c:v>Independent Film (IFC)</c:v>
                </c:pt>
                <c:pt idx="84">
                  <c:v>ESPNU</c:v>
                </c:pt>
                <c:pt idx="85">
                  <c:v>Olympic Channel</c:v>
                </c:pt>
                <c:pt idx="86">
                  <c:v>FOX</c:v>
                </c:pt>
                <c:pt idx="87">
                  <c:v>CBS</c:v>
                </c:pt>
                <c:pt idx="88">
                  <c:v>Big Ten Network</c:v>
                </c:pt>
                <c:pt idx="89">
                  <c:v>A&amp;E</c:v>
                </c:pt>
                <c:pt idx="90">
                  <c:v>American Heroes Channel</c:v>
                </c:pt>
                <c:pt idx="91">
                  <c:v>National Geographic Wild</c:v>
                </c:pt>
                <c:pt idx="92">
                  <c:v>Fox News</c:v>
                </c:pt>
                <c:pt idx="93">
                  <c:v>INSP</c:v>
                </c:pt>
                <c:pt idx="94">
                  <c:v>Fox Business</c:v>
                </c:pt>
                <c:pt idx="95">
                  <c:v>WGN America</c:v>
                </c:pt>
                <c:pt idx="96">
                  <c:v>FXDEP</c:v>
                </c:pt>
                <c:pt idx="97">
                  <c:v>Destination America</c:v>
                </c:pt>
                <c:pt idx="98">
                  <c:v>DIY</c:v>
                </c:pt>
                <c:pt idx="99">
                  <c:v>MLB Network</c:v>
                </c:pt>
                <c:pt idx="100">
                  <c:v>Great American Country</c:v>
                </c:pt>
                <c:pt idx="101">
                  <c:v>ESPNEWS</c:v>
                </c:pt>
                <c:pt idx="102">
                  <c:v>National Geographic</c:v>
                </c:pt>
                <c:pt idx="103">
                  <c:v>Smithsonian</c:v>
                </c:pt>
                <c:pt idx="104">
                  <c:v>History Channel</c:v>
                </c:pt>
                <c:pt idx="105">
                  <c:v>NBC Sports</c:v>
                </c:pt>
                <c:pt idx="106">
                  <c:v>NHL</c:v>
                </c:pt>
                <c:pt idx="107">
                  <c:v>Science Channel</c:v>
                </c:pt>
                <c:pt idx="108">
                  <c:v>Discovery Channel</c:v>
                </c:pt>
                <c:pt idx="109">
                  <c:v>The Sportsman Channel</c:v>
                </c:pt>
                <c:pt idx="110">
                  <c:v>FYI</c:v>
                </c:pt>
                <c:pt idx="111">
                  <c:v>Outdoor Channel</c:v>
                </c:pt>
                <c:pt idx="112">
                  <c:v>Weather Channel</c:v>
                </c:pt>
                <c:pt idx="113">
                  <c:v>RFD TV</c:v>
                </c:pt>
                <c:pt idx="114">
                  <c:v>Motor Trend Network</c:v>
                </c:pt>
                <c:pt idx="115">
                  <c:v>CBS Sports</c:v>
                </c:pt>
                <c:pt idx="116">
                  <c:v>Fox Sports 1</c:v>
                </c:pt>
              </c:strCache>
            </c:strRef>
          </c:cat>
          <c:val>
            <c:numRef>
              <c:f>'Incremental Net, Day Reach'!$B$4:$B$121</c:f>
              <c:numCache>
                <c:formatCode>General</c:formatCode>
                <c:ptCount val="117"/>
                <c:pt idx="0">
                  <c:v>-0.94207060632425998</c:v>
                </c:pt>
                <c:pt idx="1">
                  <c:v>-0.90372098125229094</c:v>
                </c:pt>
                <c:pt idx="2">
                  <c:v>-0.897080170510268</c:v>
                </c:pt>
                <c:pt idx="3">
                  <c:v>-0.89430518087991395</c:v>
                </c:pt>
                <c:pt idx="4">
                  <c:v>-0.85741999949293202</c:v>
                </c:pt>
                <c:pt idx="5">
                  <c:v>-0.81497044576996103</c:v>
                </c:pt>
                <c:pt idx="6">
                  <c:v>-0.81282209271684402</c:v>
                </c:pt>
                <c:pt idx="7">
                  <c:v>-0.73419479301636403</c:v>
                </c:pt>
                <c:pt idx="8">
                  <c:v>-0.69481690951413599</c:v>
                </c:pt>
                <c:pt idx="9">
                  <c:v>-0.693850622504673</c:v>
                </c:pt>
                <c:pt idx="10">
                  <c:v>-0.62294050396248701</c:v>
                </c:pt>
                <c:pt idx="11">
                  <c:v>-0.60578276284626098</c:v>
                </c:pt>
                <c:pt idx="12">
                  <c:v>-0.60182576998318205</c:v>
                </c:pt>
                <c:pt idx="13">
                  <c:v>-0.56902056810433699</c:v>
                </c:pt>
                <c:pt idx="14">
                  <c:v>-0.51684966709147895</c:v>
                </c:pt>
                <c:pt idx="15">
                  <c:v>-0.475845328976852</c:v>
                </c:pt>
                <c:pt idx="16">
                  <c:v>-0.45237018291054198</c:v>
                </c:pt>
                <c:pt idx="17">
                  <c:v>-0.42969057185926601</c:v>
                </c:pt>
                <c:pt idx="18">
                  <c:v>-0.39992444526750898</c:v>
                </c:pt>
                <c:pt idx="19">
                  <c:v>-0.39739838705345698</c:v>
                </c:pt>
                <c:pt idx="20">
                  <c:v>-0.39101657949106999</c:v>
                </c:pt>
                <c:pt idx="21">
                  <c:v>-0.37648866757732902</c:v>
                </c:pt>
                <c:pt idx="22">
                  <c:v>-0.37359851708862002</c:v>
                </c:pt>
                <c:pt idx="23">
                  <c:v>-0.34901671969772602</c:v>
                </c:pt>
                <c:pt idx="24">
                  <c:v>-0.34117345417239803</c:v>
                </c:pt>
                <c:pt idx="25">
                  <c:v>-0.33801136236986101</c:v>
                </c:pt>
                <c:pt idx="26">
                  <c:v>-0.323818831986111</c:v>
                </c:pt>
                <c:pt idx="27">
                  <c:v>-0.29971850352851498</c:v>
                </c:pt>
                <c:pt idx="28">
                  <c:v>-0.25944710029238399</c:v>
                </c:pt>
                <c:pt idx="29">
                  <c:v>-0.24744934896739901</c:v>
                </c:pt>
                <c:pt idx="30">
                  <c:v>-0.24686833127444299</c:v>
                </c:pt>
                <c:pt idx="31">
                  <c:v>-0.243326721704275</c:v>
                </c:pt>
                <c:pt idx="32">
                  <c:v>-0.21628829458621099</c:v>
                </c:pt>
                <c:pt idx="33">
                  <c:v>-0.16706061930941099</c:v>
                </c:pt>
                <c:pt idx="34">
                  <c:v>-0.15178442600703199</c:v>
                </c:pt>
                <c:pt idx="35">
                  <c:v>-0.1441600135701</c:v>
                </c:pt>
                <c:pt idx="36">
                  <c:v>-0.104227323135182</c:v>
                </c:pt>
                <c:pt idx="37">
                  <c:v>-8.52688624200761E-2</c:v>
                </c:pt>
                <c:pt idx="38">
                  <c:v>-4.6223592798384797E-2</c:v>
                </c:pt>
                <c:pt idx="39">
                  <c:v>-4.3118650498216803E-2</c:v>
                </c:pt>
                <c:pt idx="40">
                  <c:v>-4.1495794986020199E-2</c:v>
                </c:pt>
                <c:pt idx="41">
                  <c:v>-1.70954217840531E-2</c:v>
                </c:pt>
                <c:pt idx="42">
                  <c:v>1.43104896887426E-2</c:v>
                </c:pt>
                <c:pt idx="43">
                  <c:v>1.57744796420211E-2</c:v>
                </c:pt>
                <c:pt idx="44">
                  <c:v>2.3199836012231499E-2</c:v>
                </c:pt>
                <c:pt idx="45">
                  <c:v>3.2070725576781901E-2</c:v>
                </c:pt>
                <c:pt idx="46">
                  <c:v>3.4470625574540198E-2</c:v>
                </c:pt>
                <c:pt idx="47">
                  <c:v>4.2262319763690603E-2</c:v>
                </c:pt>
                <c:pt idx="48">
                  <c:v>4.7276067556010902E-2</c:v>
                </c:pt>
                <c:pt idx="49">
                  <c:v>4.7445598111067903E-2</c:v>
                </c:pt>
                <c:pt idx="50">
                  <c:v>5.1849756244019503E-2</c:v>
                </c:pt>
                <c:pt idx="51">
                  <c:v>5.5406643239082697E-2</c:v>
                </c:pt>
                <c:pt idx="52">
                  <c:v>8.1553051651628197E-2</c:v>
                </c:pt>
                <c:pt idx="53">
                  <c:v>8.5138931391289696E-2</c:v>
                </c:pt>
                <c:pt idx="54">
                  <c:v>0.100196829510882</c:v>
                </c:pt>
                <c:pt idx="55">
                  <c:v>0.125211527557932</c:v>
                </c:pt>
                <c:pt idx="56">
                  <c:v>0.12537105392480699</c:v>
                </c:pt>
                <c:pt idx="57">
                  <c:v>0.127864861046737</c:v>
                </c:pt>
                <c:pt idx="58">
                  <c:v>0.13223049122797401</c:v>
                </c:pt>
                <c:pt idx="59">
                  <c:v>0.13956350667804299</c:v>
                </c:pt>
                <c:pt idx="60">
                  <c:v>0.15683062596163799</c:v>
                </c:pt>
                <c:pt idx="61">
                  <c:v>0.16150852067923799</c:v>
                </c:pt>
                <c:pt idx="62">
                  <c:v>0.176542882841879</c:v>
                </c:pt>
                <c:pt idx="63">
                  <c:v>0.17662423694325199</c:v>
                </c:pt>
                <c:pt idx="64">
                  <c:v>0.19198345877543799</c:v>
                </c:pt>
                <c:pt idx="65">
                  <c:v>0.20207207850991499</c:v>
                </c:pt>
                <c:pt idx="66">
                  <c:v>0.21193421524707901</c:v>
                </c:pt>
                <c:pt idx="67">
                  <c:v>0.228329450074757</c:v>
                </c:pt>
                <c:pt idx="68">
                  <c:v>0.22947001836714601</c:v>
                </c:pt>
                <c:pt idx="69">
                  <c:v>0.231185448742394</c:v>
                </c:pt>
                <c:pt idx="70">
                  <c:v>0.237478792257135</c:v>
                </c:pt>
                <c:pt idx="71">
                  <c:v>0.24776610740749999</c:v>
                </c:pt>
                <c:pt idx="72">
                  <c:v>0.25248669572193</c:v>
                </c:pt>
                <c:pt idx="73">
                  <c:v>0.26233845366081499</c:v>
                </c:pt>
                <c:pt idx="74">
                  <c:v>0.265960004811226</c:v>
                </c:pt>
                <c:pt idx="75">
                  <c:v>0.276463461452786</c:v>
                </c:pt>
                <c:pt idx="76">
                  <c:v>0.28816775522856702</c:v>
                </c:pt>
                <c:pt idx="77">
                  <c:v>0.29043435696686498</c:v>
                </c:pt>
                <c:pt idx="78">
                  <c:v>0.33751295951320498</c:v>
                </c:pt>
                <c:pt idx="79">
                  <c:v>0.33908329920896302</c:v>
                </c:pt>
                <c:pt idx="80">
                  <c:v>0.34094497922213901</c:v>
                </c:pt>
                <c:pt idx="81">
                  <c:v>0.34917786647285798</c:v>
                </c:pt>
                <c:pt idx="82">
                  <c:v>0.40246683265128802</c:v>
                </c:pt>
                <c:pt idx="83">
                  <c:v>0.40307556214369</c:v>
                </c:pt>
                <c:pt idx="84">
                  <c:v>0.40698638069348902</c:v>
                </c:pt>
                <c:pt idx="85">
                  <c:v>0.44545180386209998</c:v>
                </c:pt>
                <c:pt idx="86">
                  <c:v>0.45099154668614699</c:v>
                </c:pt>
                <c:pt idx="87">
                  <c:v>0.45411148528887302</c:v>
                </c:pt>
                <c:pt idx="88">
                  <c:v>0.46912544955937402</c:v>
                </c:pt>
                <c:pt idx="89">
                  <c:v>0.50921993441118796</c:v>
                </c:pt>
                <c:pt idx="90">
                  <c:v>0.51065303455375899</c:v>
                </c:pt>
                <c:pt idx="91">
                  <c:v>0.518051861235719</c:v>
                </c:pt>
                <c:pt idx="92">
                  <c:v>0.52722911856284405</c:v>
                </c:pt>
                <c:pt idx="93">
                  <c:v>0.56940962165761799</c:v>
                </c:pt>
                <c:pt idx="94">
                  <c:v>0.60019893333769503</c:v>
                </c:pt>
                <c:pt idx="95">
                  <c:v>0.62303431575815005</c:v>
                </c:pt>
                <c:pt idx="96">
                  <c:v>0.63243398702306997</c:v>
                </c:pt>
                <c:pt idx="97">
                  <c:v>0.67196245746421301</c:v>
                </c:pt>
                <c:pt idx="98">
                  <c:v>0.69514484564344103</c:v>
                </c:pt>
                <c:pt idx="99">
                  <c:v>0.70150954128352105</c:v>
                </c:pt>
                <c:pt idx="100">
                  <c:v>0.72346079231524796</c:v>
                </c:pt>
                <c:pt idx="101">
                  <c:v>0.76662699805175905</c:v>
                </c:pt>
                <c:pt idx="102">
                  <c:v>0.82575233765393696</c:v>
                </c:pt>
                <c:pt idx="103">
                  <c:v>0.83060899180631997</c:v>
                </c:pt>
                <c:pt idx="104">
                  <c:v>0.85676896418581805</c:v>
                </c:pt>
                <c:pt idx="105">
                  <c:v>0.86856845012495398</c:v>
                </c:pt>
                <c:pt idx="106">
                  <c:v>0.87967829162633004</c:v>
                </c:pt>
                <c:pt idx="107">
                  <c:v>0.96540614930858903</c:v>
                </c:pt>
                <c:pt idx="108">
                  <c:v>1.0751358219068201</c:v>
                </c:pt>
                <c:pt idx="109">
                  <c:v>1.0807389706736601</c:v>
                </c:pt>
                <c:pt idx="110">
                  <c:v>1.1214878916767099</c:v>
                </c:pt>
                <c:pt idx="111">
                  <c:v>1.3538380269331101</c:v>
                </c:pt>
                <c:pt idx="112">
                  <c:v>1.4768291440790999</c:v>
                </c:pt>
                <c:pt idx="113">
                  <c:v>1.6910519955060099</c:v>
                </c:pt>
                <c:pt idx="114">
                  <c:v>1.7816525883027099</c:v>
                </c:pt>
                <c:pt idx="115">
                  <c:v>1.8007785012075701</c:v>
                </c:pt>
                <c:pt idx="116">
                  <c:v>4.0433834489915403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C59C-4065-90FD-27F4DD927918}"/>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25400</xdr:rowOff>
    </xdr:from>
    <xdr:to>
      <xdr:col>2</xdr:col>
      <xdr:colOff>749300</xdr:colOff>
      <xdr:row>3</xdr:row>
      <xdr:rowOff>30785</xdr:rowOff>
    </xdr:to>
    <xdr:pic>
      <xdr:nvPicPr>
        <xdr:cNvPr id="2" name="Picture 1">
          <a:extLst>
            <a:ext uri="{FF2B5EF4-FFF2-40B4-BE49-F238E27FC236}">
              <a16:creationId xmlns:a16="http://schemas.microsoft.com/office/drawing/2014/main" id="{ED81E529-844E-4EB4-8BD3-C8158AE687A1}"/>
            </a:ext>
          </a:extLst>
        </xdr:cNvPr>
        <xdr:cNvPicPr>
          <a:picLocks noChangeAspect="1"/>
        </xdr:cNvPicPr>
      </xdr:nvPicPr>
      <xdr:blipFill>
        <a:blip xmlns:r="http://schemas.openxmlformats.org/officeDocument/2006/relationships" r:embed="rId1"/>
        <a:stretch>
          <a:fillRect/>
        </a:stretch>
      </xdr:blipFill>
      <xdr:spPr>
        <a:xfrm>
          <a:off x="903288" y="215900"/>
          <a:ext cx="1474787" cy="386385"/>
        </a:xfrm>
        <a:prstGeom prst="rect">
          <a:avLst/>
        </a:prstGeom>
      </xdr:spPr>
    </xdr:pic>
    <xdr:clientData/>
  </xdr:twoCellAnchor>
  <xdr:twoCellAnchor editAs="oneCell">
    <xdr:from>
      <xdr:col>1</xdr:col>
      <xdr:colOff>25976</xdr:colOff>
      <xdr:row>24</xdr:row>
      <xdr:rowOff>60612</xdr:rowOff>
    </xdr:from>
    <xdr:to>
      <xdr:col>15</xdr:col>
      <xdr:colOff>351140</xdr:colOff>
      <xdr:row>57</xdr:row>
      <xdr:rowOff>62663</xdr:rowOff>
    </xdr:to>
    <xdr:pic>
      <xdr:nvPicPr>
        <xdr:cNvPr id="4" name="Picture 3">
          <a:extLst>
            <a:ext uri="{FF2B5EF4-FFF2-40B4-BE49-F238E27FC236}">
              <a16:creationId xmlns:a16="http://schemas.microsoft.com/office/drawing/2014/main" id="{4FF7F1C6-6C3D-4185-9266-FCCA8B19F02E}"/>
            </a:ext>
          </a:extLst>
        </xdr:cNvPr>
        <xdr:cNvPicPr>
          <a:picLocks noChangeAspect="1"/>
        </xdr:cNvPicPr>
      </xdr:nvPicPr>
      <xdr:blipFill rotWithShape="1">
        <a:blip xmlns:r="http://schemas.openxmlformats.org/officeDocument/2006/relationships" r:embed="rId2"/>
        <a:srcRect l="5541" t="7072" r="4036" b="6680"/>
        <a:stretch/>
      </xdr:blipFill>
      <xdr:spPr>
        <a:xfrm>
          <a:off x="840615" y="5662817"/>
          <a:ext cx="11730099" cy="6205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290511</xdr:colOff>
      <xdr:row>0</xdr:row>
      <xdr:rowOff>85723</xdr:rowOff>
    </xdr:from>
    <xdr:to>
      <xdr:col>14</xdr:col>
      <xdr:colOff>195262</xdr:colOff>
      <xdr:row>82</xdr:row>
      <xdr:rowOff>142875</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7.674588425929" createdVersion="6" refreshedVersion="6" minRefreshableVersion="3" recordCount="1029" xr:uid="{6B0B2BBB-573C-4E40-90F9-B32B277E6079}">
  <cacheSource type="worksheet">
    <worksheetSource ref="A1:I1048576" sheet="NASCAR Audience"/>
  </cacheSource>
  <cacheFields count="8">
    <cacheField name="Network Family" numFmtId="0">
      <sharedItems containsBlank="1"/>
    </cacheField>
    <cacheField name="Network" numFmtId="0">
      <sharedItems containsBlank="1" count="118">
        <s v="CBS"/>
        <s v="ABC"/>
        <s v="NBC"/>
        <s v="FOX"/>
        <s v="Fox News"/>
        <s v="Fox Sports 1"/>
        <s v="History Channel"/>
        <s v="Discovery Channel"/>
        <s v="A&amp;E"/>
        <s v="AMC"/>
        <s v="Food Network"/>
        <s v="HGTV"/>
        <s v="TNT"/>
        <s v="TBS"/>
        <s v="National Geographic"/>
        <s v="CNN"/>
        <s v="Motor Trend Network"/>
        <s v="Paramount Network"/>
        <s v="TLC"/>
        <s v="USA Network"/>
        <s v="FX"/>
        <s v="SYFY"/>
        <s v="MTV"/>
        <s v="Freeform"/>
        <s v="Hallmark"/>
        <s v="BRAVO"/>
        <s v="E!"/>
        <s v="ESPN"/>
        <s v="Comedy Central"/>
        <s v="Science Channel"/>
        <s v="PBS"/>
        <s v="Independent Film (IFC)"/>
        <s v="NBC Sports"/>
        <s v="DIY"/>
        <s v="Investigation Discovery"/>
        <s v="ION"/>
        <s v="Lifetime"/>
        <s v="FYI"/>
        <s v="Animal Planet"/>
        <s v="MSNBC"/>
        <s v="CW"/>
        <s v="TV LAND"/>
        <s v="BBC America"/>
        <s v="CMTV"/>
        <s v="WGN America"/>
        <s v="ESPN2"/>
        <s v="Travel"/>
        <s v="FXX"/>
        <s v="Weather Channel"/>
        <s v="Fox Business"/>
        <s v="SundanceTV"/>
        <s v="OXYGEN"/>
        <s v="truTV"/>
        <s v="WE TV"/>
        <s v="National Geographic Wild"/>
        <s v="Nick"/>
        <s v="FX Movie Channel"/>
        <s v="POP"/>
        <s v="CNBC"/>
        <s v="Cooking Channel"/>
        <s v="Game Show"/>
        <s v="Headline News"/>
        <s v="Hallmark Movies &amp; Mysteries"/>
        <s v="Destination America"/>
        <s v="Smithsonian"/>
        <s v="Disney Junior US"/>
        <s v="Viceland"/>
        <s v="ESPNEWS"/>
        <s v="Disney Channel"/>
        <s v="NFL Network"/>
        <s v="Outdoor Channel"/>
        <s v="Great American Country"/>
        <s v="Oprah Winfrey Network"/>
        <s v="Nick@Nite"/>
        <s v="Reelz Channel"/>
        <s v="Lifetime Movies"/>
        <s v="Adult Swim"/>
        <s v="Golf"/>
        <s v="American Heroes Channel"/>
        <s v="BET"/>
        <s v="Nick Jr."/>
        <s v="Ovation"/>
        <s v="VH1"/>
        <s v="MLB Network"/>
        <s v="RFD TV"/>
        <s v="UP TV"/>
        <s v="Cartoon Network"/>
        <s v="FXDEP"/>
        <s v="ESPNU"/>
        <s v="Discovery Family Channel"/>
        <s v="INSP"/>
        <s v="Disney XD"/>
        <s v="The Sportsman Channel"/>
        <s v="TV ONE"/>
        <s v="Olympic Channel"/>
        <s v="CBS Sports"/>
        <s v="Bloomberg HD"/>
        <s v="Big Ten Network"/>
        <s v="Universal Kids"/>
        <s v="MTV2"/>
        <s v="Telemundo"/>
        <s v="NBA TV"/>
        <s v="Univision"/>
        <s v="Nick Toons"/>
        <s v="Galavision"/>
        <s v="Teen Nick"/>
        <s v="NHL"/>
        <s v="Discovery Life Channel"/>
        <s v="Logo"/>
        <s v="UniMas"/>
        <s v="Tennis Channel"/>
        <s v="MyNetworkTV"/>
        <s v="NBC Universo"/>
        <s v="BET Her"/>
        <s v="TUDN"/>
        <s v="PAC-12 Network"/>
        <s v="ESPN Deportes"/>
        <m/>
      </sharedItems>
    </cacheField>
    <cacheField name="Daypart" numFmtId="0">
      <sharedItems containsBlank="1" count="10">
        <s v="PRIME TIME"/>
        <s v="EARLY FRINGE"/>
        <s v="DAY TIME"/>
        <s v="WEEKEND AFTERNOON"/>
        <s v="EARLY MORNING"/>
        <s v="WEEKEND DAY"/>
        <s v="LATE FRINGE PM"/>
        <s v="OVER NIGHT"/>
        <s v="LATE FRINGE AM"/>
        <m/>
      </sharedItems>
    </cacheField>
    <cacheField name="Category" numFmtId="0">
      <sharedItems containsBlank="1"/>
    </cacheField>
    <cacheField name="Week of 3/30-4/5_x000a_Segment Reach" numFmtId="10">
      <sharedItems containsString="0" containsBlank="1" containsNumber="1" minValue="2.3696560362889799E-5" maxValue="0.474237484138541"/>
    </cacheField>
    <cacheField name="Week of 3/30-4/5_x000a_Incremental Segment Reach" numFmtId="10">
      <sharedItems containsString="0" containsBlank="1" containsNumber="1" minValue="-0.96148170589953397" maxValue="8.7724253119361002"/>
    </cacheField>
    <cacheField name="Week of 3/30-4/5_x000a_Avg Time Viewed (minutes)" numFmtId="43">
      <sharedItems containsString="0" containsBlank="1" containsNumber="1" minValue="9.6624458850509996" maxValue="304.611545274712"/>
    </cacheField>
    <cacheField name="WoW Change in Time Viewed" numFmtId="9">
      <sharedItems containsString="0" containsBlank="1" containsNumber="1" minValue="-0.79095571894675798" maxValue="7.2248995983936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9">
  <r>
    <s v="CBS Corporation"/>
    <x v="0"/>
    <x v="0"/>
    <s v="Network (National)"/>
    <n v="0.474237484138541"/>
    <n v="0.45411148528887302"/>
    <n v="111.150580147719"/>
    <n v="0.138053543127137"/>
  </r>
  <r>
    <s v="The Walt Disney Company"/>
    <x v="1"/>
    <x v="0"/>
    <s v="Network (National)"/>
    <n v="0.394526028503695"/>
    <n v="0.17662423694325199"/>
    <n v="79.760047970800798"/>
    <n v="-8.1882737579697898E-2"/>
  </r>
  <r>
    <s v="NBCUniversal"/>
    <x v="2"/>
    <x v="0"/>
    <s v="Network (National)"/>
    <n v="0.38341461663465798"/>
    <n v="0.25248669572193"/>
    <n v="76.207933694118793"/>
    <n v="-0.21070406593083099"/>
  </r>
  <r>
    <s v="Fox Entertainment Group"/>
    <x v="3"/>
    <x v="0"/>
    <s v="Network (National)"/>
    <n v="0.31974823195699098"/>
    <n v="0.45099154668614699"/>
    <n v="69.200634693609203"/>
    <n v="5.7380177511432998E-2"/>
  </r>
  <r>
    <s v="The Walt Disney Company"/>
    <x v="1"/>
    <x v="1"/>
    <s v="Network (National)"/>
    <n v="0.24099098710158401"/>
    <n v="0.30350610050973398"/>
    <n v="59.042664992375798"/>
    <n v="1.2621974287503701E-2"/>
  </r>
  <r>
    <s v="NBCUniversal"/>
    <x v="2"/>
    <x v="1"/>
    <s v="Network (National)"/>
    <n v="0.23105896306246301"/>
    <n v="0.38451418015402999"/>
    <n v="49.627058302896003"/>
    <n v="3.9903938257590199E-2"/>
  </r>
  <r>
    <s v="CBS Corporation"/>
    <x v="0"/>
    <x v="2"/>
    <s v="Network (National)"/>
    <n v="0.21777895505780401"/>
    <n v="0.44694568501658"/>
    <n v="102.233281399462"/>
    <n v="0.108236524107787"/>
  </r>
  <r>
    <s v="Fox Entertainment Group"/>
    <x v="4"/>
    <x v="1"/>
    <s v="News"/>
    <n v="0.21272310627433"/>
    <n v="0.66706367940517097"/>
    <n v="130.523238941112"/>
    <n v="6.3710366036432403E-2"/>
  </r>
  <r>
    <s v="CBS Corporation"/>
    <x v="0"/>
    <x v="1"/>
    <s v="Network (National)"/>
    <n v="0.21160033902459599"/>
    <n v="0.40595601703086998"/>
    <n v="47.945331844928702"/>
    <n v="0.13507386485765799"/>
  </r>
  <r>
    <s v="Fox Entertainment Group"/>
    <x v="5"/>
    <x v="3"/>
    <s v="Sports"/>
    <n v="0.20083782853134699"/>
    <n v="8.4051501451553108"/>
    <n v="90.111332100845004"/>
    <n v="0.17056424838936199"/>
  </r>
  <r>
    <s v="Fox Entertainment Group"/>
    <x v="4"/>
    <x v="0"/>
    <s v="News"/>
    <n v="0.19971247779184501"/>
    <n v="0.52722911856284405"/>
    <n v="110.617407843724"/>
    <n v="8.2128278993714193E-2"/>
  </r>
  <r>
    <s v="Fox Entertainment Group"/>
    <x v="4"/>
    <x v="2"/>
    <s v="News"/>
    <n v="0.19933346273320601"/>
    <n v="0.60282722774305297"/>
    <n v="178.72560604806301"/>
    <n v="-7.4369299891676094E-2"/>
  </r>
  <r>
    <s v="A+E Networks"/>
    <x v="6"/>
    <x v="0"/>
    <s v="General Cable"/>
    <n v="0.18832790151578399"/>
    <n v="0.85676896418581805"/>
    <n v="70.623238800034699"/>
    <n v="2.7278405204130001E-3"/>
  </r>
  <r>
    <s v="Discovery Communications"/>
    <x v="7"/>
    <x v="0"/>
    <s v="General Cable"/>
    <n v="0.172365546896804"/>
    <n v="1.0751358219068201"/>
    <n v="77.811687853417197"/>
    <n v="-6.6231773443249403E-2"/>
  </r>
  <r>
    <s v="Fox Entertainment Group"/>
    <x v="4"/>
    <x v="3"/>
    <s v="News"/>
    <n v="0.17063548671045001"/>
    <n v="0.64462054456961604"/>
    <n v="94.1555007149245"/>
    <n v="0.395016685350848"/>
  </r>
  <r>
    <s v="Fox Entertainment Group"/>
    <x v="4"/>
    <x v="4"/>
    <s v="News"/>
    <n v="0.16595966603529499"/>
    <n v="0.58520550416745398"/>
    <n v="150.866456473347"/>
    <n v="-0.108800364028961"/>
  </r>
  <r>
    <s v="NBCUniversal"/>
    <x v="2"/>
    <x v="2"/>
    <s v="Network (National)"/>
    <n v="0.163743024137215"/>
    <n v="0.24751138664556099"/>
    <n v="80.843045378026503"/>
    <n v="7.3013631445249597E-2"/>
  </r>
  <r>
    <s v="The Walt Disney Company"/>
    <x v="1"/>
    <x v="4"/>
    <s v="Network (National)"/>
    <n v="0.15901450889010699"/>
    <n v="0.130624934983185"/>
    <n v="97.346084454285005"/>
    <n v="3.9004294383483198E-2"/>
  </r>
  <r>
    <s v="Fox Entertainment Group"/>
    <x v="4"/>
    <x v="5"/>
    <s v="News"/>
    <n v="0.14750441376035001"/>
    <n v="0.68063368876833996"/>
    <n v="91.978272879518798"/>
    <n v="3.8488639990000503E-2"/>
  </r>
  <r>
    <s v="The Walt Disney Company"/>
    <x v="1"/>
    <x v="3"/>
    <s v="Network (National)"/>
    <n v="0.14572094976834199"/>
    <n v="0.34768650101860099"/>
    <n v="41.4778029228167"/>
    <n v="0.28127990090142801"/>
  </r>
  <r>
    <s v="NBCUniversal"/>
    <x v="2"/>
    <x v="4"/>
    <s v="Network (National)"/>
    <n v="0.14188189058188799"/>
    <n v="0.214151973434868"/>
    <n v="98.365889359064198"/>
    <n v="2.6705417036934201E-2"/>
  </r>
  <r>
    <s v="A+E Networks"/>
    <x v="8"/>
    <x v="0"/>
    <s v="General Cable"/>
    <n v="0.13742747607233499"/>
    <n v="0.50921993441118796"/>
    <n v="71.656357598890494"/>
    <n v="-3.7113085209575403E-2"/>
  </r>
  <r>
    <s v="Fox Entertainment Group"/>
    <x v="3"/>
    <x v="5"/>
    <s v="Network (National)"/>
    <n v="0.13576550936579701"/>
    <n v="2.0250999359346298"/>
    <n v="50.6272595134947"/>
    <n v="0.204377539811604"/>
  </r>
  <r>
    <s v="The Walt Disney Company"/>
    <x v="1"/>
    <x v="2"/>
    <s v="Network (National)"/>
    <n v="0.13286905949515199"/>
    <n v="7.1138000455108097E-2"/>
    <n v="61.803892052383198"/>
    <n v="3.0040283990426402E-2"/>
  </r>
  <r>
    <s v="AMC Networks"/>
    <x v="9"/>
    <x v="0"/>
    <s v="General Cable"/>
    <n v="0.13113615033544501"/>
    <n v="0.21193421524707901"/>
    <n v="55.493829380762001"/>
    <n v="1.8356285904156E-2"/>
  </r>
  <r>
    <s v="CBS Corporation"/>
    <x v="0"/>
    <x v="5"/>
    <s v="Network (National)"/>
    <n v="0.120834523857472"/>
    <n v="0.42450834855214797"/>
    <n v="56.796383358438199"/>
    <n v="1.2737538622023901E-2"/>
  </r>
  <r>
    <s v="Discovery Communications"/>
    <x v="10"/>
    <x v="0"/>
    <s v="General Cable"/>
    <n v="0.120613728407298"/>
    <n v="0.22947001836714601"/>
    <n v="67.521244140930193"/>
    <n v="5.6982988306184701E-2"/>
  </r>
  <r>
    <s v="The Walt Disney Company"/>
    <x v="1"/>
    <x v="6"/>
    <s v="Network (National)"/>
    <n v="0.120297619164386"/>
    <n v="0.10964712949911599"/>
    <n v="41.061467484881497"/>
    <n v="2.9826053087651998E-2"/>
  </r>
  <r>
    <s v="The Walt Disney Company"/>
    <x v="1"/>
    <x v="7"/>
    <s v="Network (National)"/>
    <n v="0.116810561606508"/>
    <n v="0.23136427172038901"/>
    <n v="43.5041443690723"/>
    <n v="-2.9759236115317202E-2"/>
  </r>
  <r>
    <s v="NBCUniversal"/>
    <x v="2"/>
    <x v="5"/>
    <s v="Network (National)"/>
    <n v="0.116018316098588"/>
    <n v="0.32678906802677099"/>
    <n v="46.252300778636702"/>
    <n v="-3.23138018607085E-3"/>
  </r>
  <r>
    <s v="Discovery Communications"/>
    <x v="11"/>
    <x v="0"/>
    <s v="General Cable"/>
    <n v="0.115402871628677"/>
    <n v="1.57744796420211E-2"/>
    <n v="59.935150864954501"/>
    <n v="-6.9663059702740102E-2"/>
  </r>
  <r>
    <s v="Warner Media"/>
    <x v="12"/>
    <x v="0"/>
    <s v="General Cable"/>
    <n v="0.112063210121834"/>
    <n v="0.16150852067923799"/>
    <n v="64.973941147366006"/>
    <n v="4.8919035007603903E-2"/>
  </r>
  <r>
    <s v="Warner Media"/>
    <x v="13"/>
    <x v="0"/>
    <s v="General Cable"/>
    <n v="0.107300909606744"/>
    <n v="0.127864861046737"/>
    <n v="64.436871253704794"/>
    <n v="3.0414146912574502E-2"/>
  </r>
  <r>
    <s v="Fox Entertainment Group"/>
    <x v="5"/>
    <x v="0"/>
    <s v="Sports"/>
    <n v="0.100193758811704"/>
    <n v="4.0433834489915403"/>
    <n v="54.269987937442501"/>
    <n v="0.343015634818777"/>
  </r>
  <r>
    <s v="The Walt Disney Company"/>
    <x v="1"/>
    <x v="5"/>
    <s v="Network (National)"/>
    <n v="9.9410454954944896E-2"/>
    <n v="0.27272943797279797"/>
    <n v="44.497442682287499"/>
    <n v="2.1852156226631901E-4"/>
  </r>
  <r>
    <s v="A+E Networks"/>
    <x v="6"/>
    <x v="1"/>
    <s v="General Cable"/>
    <n v="9.9179651932226803E-2"/>
    <n v="1.02960992536218"/>
    <n v="59.194063436771202"/>
    <n v="8.6493417796248001E-3"/>
  </r>
  <r>
    <s v="CBS Corporation"/>
    <x v="0"/>
    <x v="4"/>
    <s v="Network (National)"/>
    <n v="9.8477438239886195E-2"/>
    <n v="0.26640920004458601"/>
    <n v="77.411990948796301"/>
    <n v="6.0229678358430003E-2"/>
  </r>
  <r>
    <s v="NBCUniversal"/>
    <x v="2"/>
    <x v="6"/>
    <s v="Network (National)"/>
    <n v="9.62424872151737E-2"/>
    <n v="0.102029162983272"/>
    <n v="41.382969851571197"/>
    <n v="0.24554864690425601"/>
  </r>
  <r>
    <s v="Fox Entertainment Group"/>
    <x v="3"/>
    <x v="3"/>
    <s v="Network (National)"/>
    <n v="9.6153033843053806E-2"/>
    <n v="2.1187464973429102"/>
    <n v="39.760070877219"/>
    <n v="0.21248748972171499"/>
  </r>
  <r>
    <s v="NBCUniversal"/>
    <x v="2"/>
    <x v="8"/>
    <s v="Network (National)"/>
    <n v="9.1798421194896895E-2"/>
    <n v="9.0762643675434296E-2"/>
    <n v="45.163442047212797"/>
    <n v="7.4642829634624097E-2"/>
  </r>
  <r>
    <s v="The Walt Disney Company"/>
    <x v="14"/>
    <x v="0"/>
    <s v="General Cable"/>
    <n v="9.1171022041551003E-2"/>
    <n v="0.82575233765393696"/>
    <n v="52.122260135572297"/>
    <n v="5.4156787022826301E-2"/>
  </r>
  <r>
    <s v="CBS Corporation"/>
    <x v="0"/>
    <x v="3"/>
    <s v="Network (National)"/>
    <n v="9.0172115549706305E-2"/>
    <n v="0.68564150612463404"/>
    <n v="28.833772190713798"/>
    <n v="0.18337340096247801"/>
  </r>
  <r>
    <s v="A+E Networks"/>
    <x v="6"/>
    <x v="3"/>
    <s v="General Cable"/>
    <n v="8.9918791573757401E-2"/>
    <n v="1.1338987645648799"/>
    <n v="76.678344892726301"/>
    <n v="0.19350307172560399"/>
  </r>
  <r>
    <s v="Discovery Communications"/>
    <x v="7"/>
    <x v="1"/>
    <s v="General Cable"/>
    <n v="8.9386129239380094E-2"/>
    <n v="1.2943350366605799"/>
    <n v="53.190592004467"/>
    <n v="9.0901006591242603E-2"/>
  </r>
  <r>
    <s v="NBCUniversal"/>
    <x v="2"/>
    <x v="3"/>
    <s v="Network (National)"/>
    <n v="8.8660089878981801E-2"/>
    <n v="0.52802185830619797"/>
    <n v="27.731426086822999"/>
    <n v="1.26419151509965E-2"/>
  </r>
  <r>
    <s v="Fox Entertainment Group"/>
    <x v="4"/>
    <x v="6"/>
    <s v="News"/>
    <n v="8.82582460236494E-2"/>
    <n v="0.41036990114746202"/>
    <n v="44.025416693509698"/>
    <n v="-0.13292193854443801"/>
  </r>
  <r>
    <s v="Warner Media"/>
    <x v="15"/>
    <x v="2"/>
    <s v="News"/>
    <n v="8.7509104684625E-2"/>
    <n v="-0.16147228500889699"/>
    <n v="98.419536862337694"/>
    <n v="2.5034425574181601E-2"/>
  </r>
  <r>
    <s v="Discovery Communications"/>
    <x v="16"/>
    <x v="0"/>
    <s v="General Cable"/>
    <n v="8.7065147034853199E-2"/>
    <n v="1.7816525883027099"/>
    <n v="66.244797191876302"/>
    <n v="7.4763067919257006E-2"/>
  </r>
  <r>
    <s v="Viacom Media Networks"/>
    <x v="17"/>
    <x v="0"/>
    <s v="General Cable"/>
    <n v="8.6903804291840206E-2"/>
    <n v="0.228329450074757"/>
    <n v="47.016377946571197"/>
    <n v="-8.8861390704536206E-2"/>
  </r>
  <r>
    <s v="Discovery Communications"/>
    <x v="18"/>
    <x v="0"/>
    <s v="General Cable"/>
    <n v="8.6675882768189605E-2"/>
    <n v="-0.15178442600703199"/>
    <n v="68.107784433637306"/>
    <n v="0.172621333030921"/>
  </r>
  <r>
    <s v="NBCUniversal"/>
    <x v="19"/>
    <x v="0"/>
    <s v="General Cable"/>
    <n v="8.6077565636382899E-2"/>
    <n v="0.20207207850991499"/>
    <n v="59.8713030058112"/>
    <n v="3.4626805111215499E-2"/>
  </r>
  <r>
    <s v="Discovery Communications"/>
    <x v="10"/>
    <x v="3"/>
    <s v="General Cable"/>
    <n v="8.4814172375163602E-2"/>
    <n v="0.41253026765918799"/>
    <n v="71.293250339393296"/>
    <n v="2.53972605749344E-2"/>
  </r>
  <r>
    <s v="A+E Networks"/>
    <x v="6"/>
    <x v="2"/>
    <s v="General Cable"/>
    <n v="8.3607743427649997E-2"/>
    <n v="0.86146319110552105"/>
    <n v="82.368291865137806"/>
    <n v="-1.95775393063231E-2"/>
  </r>
  <r>
    <s v="Discovery Communications"/>
    <x v="11"/>
    <x v="2"/>
    <s v="General Cable"/>
    <n v="8.23999359055822E-2"/>
    <n v="0.13512862689476601"/>
    <n v="88.724804981835305"/>
    <n v="3.7426615478311297E-2"/>
  </r>
  <r>
    <s v="Warner Media"/>
    <x v="15"/>
    <x v="0"/>
    <s v="News"/>
    <n v="8.0537745689461496E-2"/>
    <n v="-0.24686833127444299"/>
    <n v="56.319162204826199"/>
    <n v="3.2181237901777203E-2"/>
  </r>
  <r>
    <s v="Warner Media"/>
    <x v="15"/>
    <x v="1"/>
    <s v="News"/>
    <n v="7.9376968639037704E-2"/>
    <n v="-0.15254914260785299"/>
    <n v="73.363113412430707"/>
    <n v="7.9311029881594802E-2"/>
  </r>
  <r>
    <s v="Discovery Communications"/>
    <x v="11"/>
    <x v="3"/>
    <s v="General Cable"/>
    <n v="7.8535042352423395E-2"/>
    <n v="0.14532751181189199"/>
    <n v="92.05"/>
    <n v="0.110053022798657"/>
  </r>
  <r>
    <s v="Fox Entertainment Group"/>
    <x v="3"/>
    <x v="2"/>
    <s v="Network (National)"/>
    <n v="7.7505978389108707E-2"/>
    <n v="0.32444029277848602"/>
    <n v="48.424182756355201"/>
    <n v="3.8023207071769198E-2"/>
  </r>
  <r>
    <s v="The Walt Disney Company"/>
    <x v="20"/>
    <x v="0"/>
    <s v="General Cable"/>
    <n v="7.7156853479066603E-2"/>
    <n v="-4.6223592798384797E-2"/>
    <n v="53.633641011938003"/>
    <n v="-0.103194755537366"/>
  </r>
  <r>
    <s v="Discovery Communications"/>
    <x v="11"/>
    <x v="1"/>
    <s v="General Cable"/>
    <n v="7.6635895891218803E-2"/>
    <n v="8.7424378190346305E-2"/>
    <n v="64.459311359004005"/>
    <n v="6.6779564669746494E-2"/>
  </r>
  <r>
    <s v="Discovery Communications"/>
    <x v="10"/>
    <x v="1"/>
    <s v="General Cable"/>
    <n v="7.6457562184177999E-2"/>
    <n v="0.283877420971127"/>
    <n v="64.385041707718202"/>
    <n v="1.1104414569638401E-2"/>
  </r>
  <r>
    <s v="A+E Networks"/>
    <x v="6"/>
    <x v="6"/>
    <s v="General Cable"/>
    <n v="7.5007249691312505E-2"/>
    <n v="0.60268410765209202"/>
    <n v="46.084594917409497"/>
    <n v="5.0035012730065597E-3"/>
  </r>
  <r>
    <s v="Warner Media"/>
    <x v="12"/>
    <x v="3"/>
    <s v="General Cable"/>
    <n v="7.4760645404726697E-2"/>
    <n v="0.39836234488076899"/>
    <n v="72.350656710864499"/>
    <n v="0.258100935690801"/>
  </r>
  <r>
    <s v="Fox Entertainment Group"/>
    <x v="3"/>
    <x v="1"/>
    <s v="Network (National)"/>
    <n v="7.3891797107150894E-2"/>
    <n v="0.39401859969687902"/>
    <n v="46.5620129335217"/>
    <n v="9.5461008858704594E-2"/>
  </r>
  <r>
    <s v="Fox Entertainment Group"/>
    <x v="4"/>
    <x v="8"/>
    <s v="News"/>
    <n v="7.1459734807652997E-2"/>
    <n v="0.36512849425412802"/>
    <n v="54.184889158136798"/>
    <n v="-0.10443625847367401"/>
  </r>
  <r>
    <s v="Discovery Communications"/>
    <x v="7"/>
    <x v="2"/>
    <s v="General Cable"/>
    <n v="6.7731443849519193E-2"/>
    <n v="1.06045075809439"/>
    <n v="68.924888075674801"/>
    <n v="2.88694428124248E-2"/>
  </r>
  <r>
    <s v="Warner Media"/>
    <x v="12"/>
    <x v="1"/>
    <s v="General Cable"/>
    <n v="6.6868783197537293E-2"/>
    <n v="0.20061408559934299"/>
    <n v="61.330388614411497"/>
    <n v="8.7129134129332892E-3"/>
  </r>
  <r>
    <s v="The Walt Disney Company"/>
    <x v="20"/>
    <x v="1"/>
    <s v="General Cable"/>
    <n v="6.6620469522539499E-2"/>
    <n v="-5.7587135831608502E-2"/>
    <n v="57.686215535419301"/>
    <n v="-0.13940436548462401"/>
  </r>
  <r>
    <s v="Warner Media"/>
    <x v="15"/>
    <x v="3"/>
    <s v="News"/>
    <n v="6.6612522811042504E-2"/>
    <n v="-0.105658856868385"/>
    <n v="63.164471477756202"/>
    <n v="0.114588826849004"/>
  </r>
  <r>
    <s v="A+E Networks"/>
    <x v="8"/>
    <x v="3"/>
    <s v="General Cable"/>
    <n v="6.6515372344917195E-2"/>
    <n v="0.74427373696588395"/>
    <n v="73.661663243052203"/>
    <n v="0.108338036054642"/>
  </r>
  <r>
    <s v="Discovery Communications"/>
    <x v="10"/>
    <x v="5"/>
    <s v="General Cable"/>
    <n v="6.6155434008848907E-2"/>
    <n v="0.28061940489883802"/>
    <n v="69.1394301892432"/>
    <n v="0.11107049431952799"/>
  </r>
  <r>
    <s v="Fox Entertainment Group"/>
    <x v="5"/>
    <x v="5"/>
    <s v="Sports"/>
    <n v="6.6047078778088894E-2"/>
    <n v="8.7724253119361002"/>
    <n v="43.229641832926802"/>
    <n v="0.160648393368653"/>
  </r>
  <r>
    <s v="NBCUniversal"/>
    <x v="21"/>
    <x v="0"/>
    <s v="General Cable"/>
    <n v="6.5558301214713302E-2"/>
    <n v="4.7276067556010902E-2"/>
    <n v="51.547963418505198"/>
    <n v="-0.12722762005236499"/>
  </r>
  <r>
    <s v="Viacom Media Networks"/>
    <x v="22"/>
    <x v="0"/>
    <s v="General Cable"/>
    <n v="6.5406478800771606E-2"/>
    <n v="-8.52688624200761E-2"/>
    <n v="60.411190473615797"/>
    <n v="0.137663919177614"/>
  </r>
  <r>
    <s v="Fox Entertainment Group"/>
    <x v="3"/>
    <x v="8"/>
    <s v="Network (National)"/>
    <n v="6.5296525671984698E-2"/>
    <n v="0.40923827071039498"/>
    <n v="32.909947657063"/>
    <n v="5.5744809175461603E-3"/>
  </r>
  <r>
    <s v="Warner Media"/>
    <x v="13"/>
    <x v="1"/>
    <s v="General Cable"/>
    <n v="6.5281654757505705E-2"/>
    <n v="0.103986338153119"/>
    <n v="45.918226220340202"/>
    <n v="9.8053116024384199E-2"/>
  </r>
  <r>
    <s v="Fox Entertainment Group"/>
    <x v="4"/>
    <x v="7"/>
    <s v="News"/>
    <n v="6.4884452633084996E-2"/>
    <n v="0.46665449307573498"/>
    <n v="71.358693684203701"/>
    <n v="-2.7946296445200299E-2"/>
  </r>
  <r>
    <s v="A+E Networks"/>
    <x v="6"/>
    <x v="5"/>
    <s v="General Cable"/>
    <n v="6.3387533437991403E-2"/>
    <n v="1.2580739707728901"/>
    <n v="59.793296059861497"/>
    <n v="3.3998846177812098E-2"/>
  </r>
  <r>
    <s v="Discovery Communications"/>
    <x v="16"/>
    <x v="3"/>
    <s v="General Cable"/>
    <n v="6.3260511511121303E-2"/>
    <n v="2.3312520931997902"/>
    <n v="81.325194333782704"/>
    <n v="0.211819917577628"/>
  </r>
  <r>
    <s v="The Walt Disney Company"/>
    <x v="23"/>
    <x v="0"/>
    <s v="General Cable"/>
    <n v="6.3019678767198203E-2"/>
    <n v="-1.70954217840531E-2"/>
    <n v="57.898154318815997"/>
    <n v="0.16575594650748801"/>
  </r>
  <r>
    <s v="The Walt Disney Company"/>
    <x v="1"/>
    <x v="8"/>
    <s v="Network (National)"/>
    <n v="6.2991962742852195E-2"/>
    <n v="-5.19146450927334E-2"/>
    <n v="42.782621710144497"/>
    <n v="8.9175455473633994E-2"/>
  </r>
  <r>
    <s v="Discovery Communications"/>
    <x v="10"/>
    <x v="2"/>
    <s v="General Cable"/>
    <n v="6.2910045154718902E-2"/>
    <n v="0.19880984057217699"/>
    <n v="69.923890997470195"/>
    <n v="4.5097799660518197E-2"/>
  </r>
  <r>
    <s v="Crown Media Holdings"/>
    <x v="24"/>
    <x v="0"/>
    <s v="General Cable"/>
    <n v="6.2184180122336501E-2"/>
    <n v="5.5406643239082697E-2"/>
    <n v="100.180125533153"/>
    <n v="0.13075219553043599"/>
  </r>
  <r>
    <s v="NBCUniversal"/>
    <x v="25"/>
    <x v="0"/>
    <s v="General Cable"/>
    <n v="6.21409747556761E-2"/>
    <n v="-0.25944710029238399"/>
    <n v="56.132514444022199"/>
    <n v="-1.1598581006531199E-2"/>
  </r>
  <r>
    <s v="AMC Networks"/>
    <x v="9"/>
    <x v="1"/>
    <s v="General Cable"/>
    <n v="6.2048788081852102E-2"/>
    <n v="0.24929428073667501"/>
    <n v="54.9016204064703"/>
    <n v="4.6042160378835699E-3"/>
  </r>
  <r>
    <s v="NBCUniversal"/>
    <x v="26"/>
    <x v="0"/>
    <s v="General Cable"/>
    <n v="6.1554729344353902E-2"/>
    <n v="-0.21628829458621099"/>
    <n v="51.614405316525499"/>
    <n v="0.19926149674430099"/>
  </r>
  <r>
    <s v="Discovery Communications"/>
    <x v="16"/>
    <x v="1"/>
    <s v="General Cable"/>
    <n v="6.15072557571094E-2"/>
    <n v="1.9592962062185599"/>
    <n v="59.222689739990699"/>
    <n v="5.1397226033209897E-2"/>
  </r>
  <r>
    <s v="A+E Networks"/>
    <x v="8"/>
    <x v="1"/>
    <s v="General Cable"/>
    <n v="6.0900530145928403E-2"/>
    <n v="0.434983969098856"/>
    <n v="64.607590098691702"/>
    <n v="-3.8397805175181101E-3"/>
  </r>
  <r>
    <s v="Discovery Communications"/>
    <x v="11"/>
    <x v="5"/>
    <s v="General Cable"/>
    <n v="6.0730901218511803E-2"/>
    <n v="0.1595194398316"/>
    <n v="73.202150927530994"/>
    <n v="0.17035813930628699"/>
  </r>
  <r>
    <s v="CBS Corporation"/>
    <x v="0"/>
    <x v="8"/>
    <s v="Network (National)"/>
    <n v="6.0070284203720098E-2"/>
    <n v="4.9047720531344201E-2"/>
    <n v="42.486763765887702"/>
    <n v="-2.5218033224868801E-2"/>
  </r>
  <r>
    <s v="AMC Networks"/>
    <x v="9"/>
    <x v="6"/>
    <s v="General Cable"/>
    <n v="5.7558193947591901E-2"/>
    <n v="6.1189792083320697E-2"/>
    <n v="36.206987804519201"/>
    <n v="-7.0208869617700799E-3"/>
  </r>
  <r>
    <s v="Warner Media"/>
    <x v="12"/>
    <x v="2"/>
    <s v="General Cable"/>
    <n v="5.7393384324262199E-2"/>
    <n v="0.17428183517048501"/>
    <n v="67.492977477123006"/>
    <n v="8.0038129360207405E-2"/>
  </r>
  <r>
    <s v="AMC Networks"/>
    <x v="9"/>
    <x v="3"/>
    <s v="General Cable"/>
    <n v="5.73768508546562E-2"/>
    <n v="0.55778418160493803"/>
    <n v="64.557363135724302"/>
    <n v="0.191433243652219"/>
  </r>
  <r>
    <s v="Fox Entertainment Group"/>
    <x v="5"/>
    <x v="1"/>
    <s v="Sports"/>
    <n v="5.7040337217308799E-2"/>
    <n v="2.5654235625623398"/>
    <n v="48.9639485569082"/>
    <n v="0.17138632911263599"/>
  </r>
  <r>
    <s v="NBCUniversal"/>
    <x v="21"/>
    <x v="1"/>
    <s v="General Cable"/>
    <n v="5.5973740470064003E-2"/>
    <n v="0.123305839725664"/>
    <n v="62.588834556699197"/>
    <n v="1.5611125103127999E-2"/>
  </r>
  <r>
    <s v="A+E Networks"/>
    <x v="8"/>
    <x v="2"/>
    <s v="General Cable"/>
    <n v="5.5777625790532498E-2"/>
    <n v="0.334306179867847"/>
    <n v="86.580389726350504"/>
    <n v="2.4467919516283299E-2"/>
  </r>
  <r>
    <s v="The Walt Disney Company"/>
    <x v="27"/>
    <x v="0"/>
    <s v="Sports"/>
    <n v="5.5665681158390198E-2"/>
    <n v="2.3199836012231499E-2"/>
    <n v="41.184521174962001"/>
    <n v="-0.24689969643932899"/>
  </r>
  <r>
    <s v="Warner Media"/>
    <x v="15"/>
    <x v="5"/>
    <s v="News"/>
    <n v="5.5613299130103502E-2"/>
    <n v="-0.14183320768959501"/>
    <n v="57.603876512618001"/>
    <n v="0.15619714033500301"/>
  </r>
  <r>
    <s v="Discovery Communications"/>
    <x v="16"/>
    <x v="2"/>
    <s v="General Cable"/>
    <n v="5.5565887647685497E-2"/>
    <n v="1.9135034584298001"/>
    <n v="89.776149222719297"/>
    <n v="-3.3832862719188499E-2"/>
  </r>
  <r>
    <s v="A+E Networks"/>
    <x v="8"/>
    <x v="6"/>
    <s v="General Cable"/>
    <n v="5.5070743765560301E-2"/>
    <n v="0.426289839262328"/>
    <n v="45.679790144318297"/>
    <n v="-0.246200795948815"/>
  </r>
  <r>
    <s v="Viacom Media Networks"/>
    <x v="17"/>
    <x v="1"/>
    <s v="General Cable"/>
    <n v="5.4230569829159497E-2"/>
    <n v="0.45998935050433198"/>
    <n v="58.836261700164698"/>
    <n v="3.9796137664159299E-2"/>
  </r>
  <r>
    <s v="CBS Corporation"/>
    <x v="0"/>
    <x v="6"/>
    <s v="Network (National)"/>
    <n v="5.3988907873172703E-2"/>
    <n v="3.6407741926631099E-2"/>
    <n v="38.249399333864297"/>
    <n v="2.69734907374823E-2"/>
  </r>
  <r>
    <s v="NBCUniversal"/>
    <x v="19"/>
    <x v="1"/>
    <s v="General Cable"/>
    <n v="5.2889572485942102E-2"/>
    <n v="0.257929928072128"/>
    <n v="80.077654894977002"/>
    <n v="-1.27446782099895E-2"/>
  </r>
  <r>
    <s v="Discovery Communications"/>
    <x v="16"/>
    <x v="5"/>
    <s v="General Cable"/>
    <n v="5.2887585878778301E-2"/>
    <n v="2.2708167651931199"/>
    <n v="58.747194697512001"/>
    <n v="4.8372888881417699E-2"/>
  </r>
  <r>
    <s v="AMC Networks"/>
    <x v="9"/>
    <x v="2"/>
    <s v="General Cable"/>
    <n v="5.21869044783555E-2"/>
    <n v="0.223258443287386"/>
    <n v="64.162868862601002"/>
    <n v="0.13660048938694999"/>
  </r>
  <r>
    <s v="Viacom Media Networks"/>
    <x v="28"/>
    <x v="0"/>
    <s v="General Cable"/>
    <n v="5.2011547699638602E-2"/>
    <n v="-4.1495794986020199E-2"/>
    <n v="49.717244223520701"/>
    <n v="2.4616792532703598E-2"/>
  </r>
  <r>
    <s v="Warner Media"/>
    <x v="13"/>
    <x v="2"/>
    <s v="General Cable"/>
    <n v="5.20090215239397E-2"/>
    <n v="4.4562267854400201E-3"/>
    <n v="102.17032498937"/>
    <n v="0.105306625794479"/>
  </r>
  <r>
    <s v="Discovery Communications"/>
    <x v="29"/>
    <x v="0"/>
    <s v="General Cable"/>
    <n v="5.1917179079568603E-2"/>
    <n v="0.96540614930858903"/>
    <n v="46.915574577938997"/>
    <n v="-2.9933372015241901E-2"/>
  </r>
  <r>
    <s v="NBCUniversal"/>
    <x v="19"/>
    <x v="2"/>
    <s v="General Cable"/>
    <n v="5.1882259180374202E-2"/>
    <n v="0.20798738455823201"/>
    <n v="104.07238563752"/>
    <n v="7.5231002645210904E-2"/>
  </r>
  <r>
    <s v="The Walt Disney Company"/>
    <x v="27"/>
    <x v="2"/>
    <s v="Sports"/>
    <n v="5.1631846973185402E-2"/>
    <n v="8.1822205929194897E-2"/>
    <n v="70.227489971430998"/>
    <n v="0.10549804799339001"/>
  </r>
  <r>
    <s v="AMC Networks"/>
    <x v="9"/>
    <x v="8"/>
    <s v="General Cable"/>
    <n v="5.0994640823138003E-2"/>
    <n v="5.2259824699302397E-2"/>
    <n v="35.515037898730803"/>
    <n v="-4.06250472799662E-2"/>
  </r>
  <r>
    <s v="PBS"/>
    <x v="30"/>
    <x v="0"/>
    <s v="General Cable"/>
    <n v="5.0806665698122498E-2"/>
    <n v="0.125211527557932"/>
    <n v="45.386003352097802"/>
    <n v="-9.6727951860792697E-3"/>
  </r>
  <r>
    <s v="Discovery Communications"/>
    <x v="10"/>
    <x v="6"/>
    <s v="General Cable"/>
    <n v="5.0462084988815201E-2"/>
    <n v="0.14599082263635099"/>
    <n v="52.271426624485301"/>
    <n v="0.39344023209066797"/>
  </r>
  <r>
    <s v="A+E Networks"/>
    <x v="6"/>
    <x v="8"/>
    <s v="General Cable"/>
    <n v="5.0141087968867702E-2"/>
    <n v="0.52736926476672197"/>
    <n v="42.255599541835203"/>
    <n v="-4.25246231558134E-3"/>
  </r>
  <r>
    <s v="The Walt Disney Company"/>
    <x v="27"/>
    <x v="1"/>
    <s v="Sports"/>
    <n v="5.0102130895666397E-2"/>
    <n v="0.115641029849718"/>
    <n v="49.793421774265198"/>
    <n v="-9.1482811409237495E-3"/>
  </r>
  <r>
    <s v="AMC Networks"/>
    <x v="31"/>
    <x v="0"/>
    <s v="General Cable"/>
    <n v="4.9462957897483298E-2"/>
    <n v="0.40307556214369"/>
    <n v="48.137567451530799"/>
    <n v="-7.7630256920631802E-2"/>
  </r>
  <r>
    <s v="Warner Media"/>
    <x v="13"/>
    <x v="3"/>
    <s v="General Cable"/>
    <n v="4.9443873203028101E-2"/>
    <n v="0.155287753139703"/>
    <n v="61.120098070049998"/>
    <n v="3.1955992954391402E-2"/>
  </r>
  <r>
    <s v="NBCUniversal"/>
    <x v="32"/>
    <x v="1"/>
    <s v="Sports"/>
    <n v="4.8771973047795E-2"/>
    <n v="1.8635464606454699"/>
    <n v="48.251116834170503"/>
    <n v="0.22032847830653801"/>
  </r>
  <r>
    <s v="Warner Media"/>
    <x v="12"/>
    <x v="5"/>
    <s v="General Cable"/>
    <n v="4.8743410587462503E-2"/>
    <n v="0.30046304473367103"/>
    <n v="82.373052744793796"/>
    <n v="3.9000175330769903E-2"/>
  </r>
  <r>
    <s v="NBCUniversal"/>
    <x v="2"/>
    <x v="7"/>
    <s v="Network (National)"/>
    <n v="4.8587928493197902E-2"/>
    <n v="0.13833947864847601"/>
    <n v="29.258639564701699"/>
    <n v="-0.15828538442075299"/>
  </r>
  <r>
    <s v="The Walt Disney Company"/>
    <x v="20"/>
    <x v="2"/>
    <s v="General Cable"/>
    <n v="4.8400140687409603E-2"/>
    <n v="-4.4320205794882502E-2"/>
    <n v="68.376503385215798"/>
    <n v="0.13482668043771001"/>
  </r>
  <r>
    <s v="Discovery Communications"/>
    <x v="33"/>
    <x v="0"/>
    <s v="General Cable"/>
    <n v="4.7874159930988001E-2"/>
    <n v="0.69514484564344103"/>
    <n v="57.934512551088297"/>
    <n v="2.3736614092058298E-3"/>
  </r>
  <r>
    <s v="Discovery Communications"/>
    <x v="34"/>
    <x v="0"/>
    <s v="General Cable"/>
    <n v="4.72364005009306E-2"/>
    <n v="8.5138931391289696E-2"/>
    <n v="72.326485721327003"/>
    <n v="5.21986813137192E-2"/>
  </r>
  <r>
    <s v="Ion Media Networks"/>
    <x v="35"/>
    <x v="0"/>
    <s v="General Cable"/>
    <n v="4.7185310872327003E-2"/>
    <n v="0.100196829510882"/>
    <n v="80.156157910873304"/>
    <n v="5.5270251216041802E-2"/>
  </r>
  <r>
    <s v="The Walt Disney Company"/>
    <x v="14"/>
    <x v="1"/>
    <s v="General Cable"/>
    <n v="4.6383016350614703E-2"/>
    <n v="0.69249386073941899"/>
    <n v="49.776941467678697"/>
    <n v="9.1247355068972205E-2"/>
  </r>
  <r>
    <s v="NBCUniversal"/>
    <x v="21"/>
    <x v="2"/>
    <s v="General Cable"/>
    <n v="4.6315101077125401E-2"/>
    <n v="0.20771587416671999"/>
    <n v="75.489611915509997"/>
    <n v="0.238235881880173"/>
  </r>
  <r>
    <s v="NBCUniversal"/>
    <x v="32"/>
    <x v="0"/>
    <s v="Sports"/>
    <n v="4.5800010583922399E-2"/>
    <n v="0.86856845012495398"/>
    <n v="52.435747067377498"/>
    <n v="0.62061359932174398"/>
  </r>
  <r>
    <s v="Crown Media Holdings"/>
    <x v="24"/>
    <x v="3"/>
    <s v="General Cable"/>
    <n v="4.5042819968230001E-2"/>
    <n v="0.14524381919764001"/>
    <n v="117.53649330018099"/>
    <n v="0.20769467819719201"/>
  </r>
  <r>
    <s v="Discovery Communications"/>
    <x v="7"/>
    <x v="6"/>
    <s v="General Cable"/>
    <n v="4.4066836486906E-2"/>
    <n v="0.80765897103030004"/>
    <n v="37.511859838527002"/>
    <n v="-5.8842699774950401E-2"/>
  </r>
  <r>
    <s v="The Walt Disney Company"/>
    <x v="14"/>
    <x v="3"/>
    <s v="General Cable"/>
    <n v="4.2754199294126403E-2"/>
    <n v="0.89270528490558498"/>
    <n v="63.727451793273801"/>
    <n v="-9.8833886700336201E-2"/>
  </r>
  <r>
    <s v="Discovery Communications"/>
    <x v="7"/>
    <x v="3"/>
    <s v="General Cable"/>
    <n v="4.2583959310044897E-2"/>
    <n v="0.67078221199310695"/>
    <n v="46.182061142690301"/>
    <n v="-0.13608483412893499"/>
  </r>
  <r>
    <s v="A+E Networks"/>
    <x v="36"/>
    <x v="0"/>
    <s v="General Cable"/>
    <n v="4.2510639010426003E-2"/>
    <n v="-0.24744934896739901"/>
    <n v="59.054407489715999"/>
    <n v="-2.0923105504026301E-2"/>
  </r>
  <r>
    <s v="Warner Media"/>
    <x v="15"/>
    <x v="4"/>
    <s v="News"/>
    <n v="4.2418800371721202E-2"/>
    <n v="-0.220516747713702"/>
    <n v="66.624903124597694"/>
    <n v="3.8287851100628399E-2"/>
  </r>
  <r>
    <s v="The Walt Disney Company"/>
    <x v="27"/>
    <x v="3"/>
    <s v="Sports"/>
    <n v="4.1607022346969502E-2"/>
    <n v="0.48581012704668403"/>
    <n v="50.966554398938001"/>
    <n v="0.20443960316748699"/>
  </r>
  <r>
    <s v="A+E Networks"/>
    <x v="37"/>
    <x v="0"/>
    <s v="General Cable"/>
    <n v="4.1567219076948402E-2"/>
    <n v="1.1214878916767099"/>
    <n v="48.368733042556798"/>
    <n v="1.9671131202348199E-2"/>
  </r>
  <r>
    <s v="Discovery Communications"/>
    <x v="38"/>
    <x v="0"/>
    <s v="General Cable"/>
    <n v="4.1564544930444598E-2"/>
    <n v="0.28816775522856702"/>
    <n v="49.477815025640801"/>
    <n v="0.121336148314085"/>
  </r>
  <r>
    <s v="Warner Media"/>
    <x v="12"/>
    <x v="6"/>
    <s v="General Cable"/>
    <n v="4.1542309719431701E-2"/>
    <n v="-6.9472425506201E-3"/>
    <n v="44.811593188634802"/>
    <n v="0.13220691411659999"/>
  </r>
  <r>
    <s v="The Walt Disney Company"/>
    <x v="14"/>
    <x v="2"/>
    <s v="General Cable"/>
    <n v="4.1530901461677802E-2"/>
    <n v="0.67370292685141697"/>
    <n v="64.609825468474298"/>
    <n v="0.14825911588961199"/>
  </r>
  <r>
    <s v="Viacom Media Networks"/>
    <x v="17"/>
    <x v="3"/>
    <s v="General Cable"/>
    <n v="4.1483392087660699E-2"/>
    <n v="0.30333643373084201"/>
    <n v="71.037948780779999"/>
    <n v="-5.1268136290254403E-2"/>
  </r>
  <r>
    <s v="NBCUniversal"/>
    <x v="39"/>
    <x v="2"/>
    <s v="News"/>
    <n v="4.13333015657424E-2"/>
    <n v="-0.19557436454561"/>
    <n v="87.5693260229705"/>
    <n v="2.1033104617294799E-2"/>
  </r>
  <r>
    <s v="Warner Media"/>
    <x v="40"/>
    <x v="0"/>
    <s v="Network (National)"/>
    <n v="4.11918322244577E-2"/>
    <n v="0.176542882841879"/>
    <n v="34.739603192647003"/>
    <n v="-0.101216316550946"/>
  </r>
  <r>
    <s v="Warner Media"/>
    <x v="13"/>
    <x v="5"/>
    <s v="General Cable"/>
    <n v="4.1127881580610703E-2"/>
    <n v="8.7406569042089696E-2"/>
    <n v="61.488158816708797"/>
    <n v="5.7382292698947401E-2"/>
  </r>
  <r>
    <s v="NBCUniversal"/>
    <x v="32"/>
    <x v="3"/>
    <s v="Sports"/>
    <n v="4.0902889133558697E-2"/>
    <n v="3.3467584003857098"/>
    <n v="56.643850350810503"/>
    <n v="0.53643155533214903"/>
  </r>
  <r>
    <s v="NBCUniversal"/>
    <x v="39"/>
    <x v="0"/>
    <s v="News"/>
    <n v="4.0745858489257603E-2"/>
    <n v="-0.29971850352851498"/>
    <n v="57.112562785874204"/>
    <n v="-7.9968057881463106E-2"/>
  </r>
  <r>
    <s v="The Walt Disney Company"/>
    <x v="23"/>
    <x v="3"/>
    <s v="General Cable"/>
    <n v="4.0656291682088397E-2"/>
    <n v="0.12427297832150599"/>
    <n v="68.913741028838004"/>
    <n v="3.2299126023200897E-2"/>
  </r>
  <r>
    <s v="Viacom Media Networks"/>
    <x v="41"/>
    <x v="0"/>
    <s v="General Cable"/>
    <n v="4.0422322773293801E-2"/>
    <n v="0.34917786647285798"/>
    <n v="56.495088193131799"/>
    <n v="0.18263214278784001"/>
  </r>
  <r>
    <s v="AMC Networks"/>
    <x v="42"/>
    <x v="0"/>
    <s v="General Cable"/>
    <n v="4.0001748421113502E-2"/>
    <n v="0.19198345877543799"/>
    <n v="45.121387629664802"/>
    <n v="3.58412057164324E-2"/>
  </r>
  <r>
    <s v="Warner Media"/>
    <x v="15"/>
    <x v="6"/>
    <s v="News"/>
    <n v="3.9693211632381403E-2"/>
    <n v="-0.31847973654748202"/>
    <n v="38.426164118401999"/>
    <n v="9.8862106057827304E-2"/>
  </r>
  <r>
    <s v="Discovery Communications"/>
    <x v="11"/>
    <x v="6"/>
    <s v="General Cable"/>
    <n v="3.95054077700185E-2"/>
    <n v="-0.134232132369421"/>
    <n v="40.784927268303299"/>
    <n v="7.7598684286061204E-2"/>
  </r>
  <r>
    <s v="Ion Media Networks"/>
    <x v="35"/>
    <x v="1"/>
    <s v="General Cable"/>
    <n v="3.9250818417338802E-2"/>
    <n v="0.209269091963418"/>
    <n v="90.573136550876498"/>
    <n v="8.51180456387087E-2"/>
  </r>
  <r>
    <s v="A+E Networks"/>
    <x v="8"/>
    <x v="8"/>
    <s v="General Cable"/>
    <n v="3.9234098235058898E-2"/>
    <n v="0.19353767340450001"/>
    <n v="50.362822700833497"/>
    <n v="4.5115852952700999E-2"/>
  </r>
  <r>
    <s v="NBCUniversal"/>
    <x v="21"/>
    <x v="3"/>
    <s v="General Cable"/>
    <n v="3.9000803524982502E-2"/>
    <n v="0.21722399729991901"/>
    <n v="67.823194100861997"/>
    <n v="3.80314437821083E-2"/>
  </r>
  <r>
    <s v="Discovery Communications"/>
    <x v="7"/>
    <x v="8"/>
    <s v="General Cable"/>
    <n v="3.8830536499476299E-2"/>
    <n v="0.63573977571954698"/>
    <n v="46.423198058192803"/>
    <n v="0.115786359278633"/>
  </r>
  <r>
    <s v="NBCUniversal"/>
    <x v="32"/>
    <x v="2"/>
    <s v="Sports"/>
    <n v="3.8792371521866799E-2"/>
    <n v="3.62511763089018"/>
    <n v="56.116620292620802"/>
    <n v="0.34771106656485101"/>
  </r>
  <r>
    <s v="The Walt Disney Company"/>
    <x v="20"/>
    <x v="3"/>
    <s v="General Cable"/>
    <n v="3.8695968659340101E-2"/>
    <n v="-2.0467499857082499E-2"/>
    <n v="61.636813161314699"/>
    <n v="-1.9648188754364498E-2"/>
  </r>
  <r>
    <s v="Viacom Media Networks"/>
    <x v="43"/>
    <x v="1"/>
    <s v="General Cable"/>
    <n v="3.8665200566883398E-2"/>
    <n v="0.95820982392145004"/>
    <n v="59.937733378227499"/>
    <n v="-0.16340523433233101"/>
  </r>
  <r>
    <s v="Tribune Broadcasting"/>
    <x v="44"/>
    <x v="0"/>
    <s v="General Cable"/>
    <n v="3.8560725714648199E-2"/>
    <n v="0.62303431575815005"/>
    <n v="55.953020905158702"/>
    <n v="4.4881915881884199E-2"/>
  </r>
  <r>
    <s v="The Walt Disney Company"/>
    <x v="45"/>
    <x v="3"/>
    <s v="Sports"/>
    <n v="3.8035400303495302E-2"/>
    <n v="0.99891422311267997"/>
    <n v="56.1469383455117"/>
    <n v="0.34070534505579703"/>
  </r>
  <r>
    <s v="Discovery Communications"/>
    <x v="18"/>
    <x v="1"/>
    <s v="General Cable"/>
    <n v="3.7335467132069498E-2"/>
    <n v="-0.118351758608607"/>
    <n v="42.084710890662699"/>
    <n v="-5.5499656010662403E-2"/>
  </r>
  <r>
    <s v="NBCUniversal"/>
    <x v="39"/>
    <x v="1"/>
    <s v="News"/>
    <n v="3.7058277743581503E-2"/>
    <n v="-0.26088393660565301"/>
    <n v="80.282186629159995"/>
    <n v="-3.6197404442835202E-2"/>
  </r>
  <r>
    <s v="Discovery Communications"/>
    <x v="46"/>
    <x v="0"/>
    <s v="General Cable"/>
    <n v="3.7043476376716303E-2"/>
    <n v="0.237478792257135"/>
    <n v="64.739925502671198"/>
    <n v="4.3261161376185499E-2"/>
  </r>
  <r>
    <s v="The Walt Disney Company"/>
    <x v="45"/>
    <x v="0"/>
    <s v="Sports"/>
    <n v="3.6867600024861197E-2"/>
    <n v="0.24776610740749999"/>
    <n v="38.415291235758701"/>
    <n v="0.14843957055102699"/>
  </r>
  <r>
    <s v="Viacom Media Networks"/>
    <x v="28"/>
    <x v="3"/>
    <s v="General Cable"/>
    <n v="3.6194701168234603E-2"/>
    <n v="2.1300425955829701E-2"/>
    <n v="57.793648079763301"/>
    <n v="8.6151497340896908E-3"/>
  </r>
  <r>
    <s v="Warner Media"/>
    <x v="12"/>
    <x v="8"/>
    <s v="General Cable"/>
    <n v="3.6117721819157601E-2"/>
    <n v="-4.0604433271618098E-2"/>
    <n v="43.469204049667503"/>
    <n v="4.4492315843657801E-2"/>
  </r>
  <r>
    <s v="Viacom Media Networks"/>
    <x v="17"/>
    <x v="8"/>
    <s v="General Cable"/>
    <n v="3.6093307251206699E-2"/>
    <n v="4.9738454838929101E-2"/>
    <n v="43.079666832701299"/>
    <n v="-5.7373280864047499E-2"/>
  </r>
  <r>
    <s v="Ion Media Networks"/>
    <x v="35"/>
    <x v="2"/>
    <s v="General Cable"/>
    <n v="3.5814103005070701E-2"/>
    <n v="0.16317163133837101"/>
    <n v="100.528065892703"/>
    <n v="2.318773817856E-2"/>
  </r>
  <r>
    <s v="Viacom Media Networks"/>
    <x v="41"/>
    <x v="1"/>
    <s v="General Cable"/>
    <n v="3.5450903003149098E-2"/>
    <n v="0.86921082884386003"/>
    <n v="70.932800996853302"/>
    <n v="1.29865028067903E-2"/>
  </r>
  <r>
    <s v="Discovery Communications"/>
    <x v="7"/>
    <x v="7"/>
    <s v="General Cable"/>
    <n v="3.5345230189156002E-2"/>
    <n v="0.70152220527494402"/>
    <n v="53.333637864295497"/>
    <n v="6.7150535589037802E-2"/>
  </r>
  <r>
    <s v="Crown Media Holdings"/>
    <x v="24"/>
    <x v="1"/>
    <s v="General Cable"/>
    <n v="3.4889800655281203E-2"/>
    <n v="9.6391809835581405E-2"/>
    <n v="86.369082183807294"/>
    <n v="-3.65564235375717E-2"/>
  </r>
  <r>
    <s v="The Walt Disney Company"/>
    <x v="27"/>
    <x v="5"/>
    <s v="Sports"/>
    <n v="3.47470589751529E-2"/>
    <n v="0.299737517325882"/>
    <n v="43.962403135806802"/>
    <n v="9.3357756694707195E-2"/>
  </r>
  <r>
    <s v="The Walt Disney Company"/>
    <x v="47"/>
    <x v="0"/>
    <s v="General Cable"/>
    <n v="3.46979229456605E-2"/>
    <n v="5.1849756244019503E-2"/>
    <n v="55.2658358299323"/>
    <n v="0.16794266042155001"/>
  </r>
  <r>
    <s v="The Walt Disney Company"/>
    <x v="27"/>
    <x v="6"/>
    <s v="Sports"/>
    <n v="3.4695810492258498E-2"/>
    <n v="1.28616681823151E-2"/>
    <n v="32.076625755848703"/>
    <n v="0.24134715871760301"/>
  </r>
  <r>
    <s v="Discovery Communications"/>
    <x v="33"/>
    <x v="3"/>
    <s v="General Cable"/>
    <n v="3.4596655037363297E-2"/>
    <n v="0.98065970146799297"/>
    <n v="66.697680232862993"/>
    <n v="-8.2094334081703593E-2"/>
  </r>
  <r>
    <s v="Viacom Media Networks"/>
    <x v="17"/>
    <x v="2"/>
    <s v="General Cable"/>
    <n v="3.4249462479895201E-2"/>
    <n v="0.294112083451113"/>
    <n v="60.438934275953699"/>
    <n v="-4.6472612734271598E-2"/>
  </r>
  <r>
    <s v="A+E Networks"/>
    <x v="6"/>
    <x v="7"/>
    <s v="General Cable"/>
    <n v="3.4179457043566001E-2"/>
    <n v="0.34571580051357498"/>
    <n v="52.869186566261"/>
    <n v="-2.78602291515653E-3"/>
  </r>
  <r>
    <s v="A+E Networks"/>
    <x v="8"/>
    <x v="5"/>
    <s v="General Cable"/>
    <n v="3.4163519841747397E-2"/>
    <n v="0.44999788043741201"/>
    <n v="57.8078962328985"/>
    <n v="9.2722483802201106E-2"/>
  </r>
  <r>
    <s v="NBCUniversal"/>
    <x v="26"/>
    <x v="1"/>
    <s v="General Cable"/>
    <n v="3.40250527313576E-2"/>
    <n v="-0.27272609272833298"/>
    <n v="45.074396206163001"/>
    <n v="0.158487808916456"/>
  </r>
  <r>
    <s v="Viacom Media Networks"/>
    <x v="43"/>
    <x v="3"/>
    <s v="General Cable"/>
    <n v="3.3366937962295798E-2"/>
    <n v="0.847100900440386"/>
    <n v="69.294188244037997"/>
    <n v="0.21444535445930901"/>
  </r>
  <r>
    <s v="Viacom Media Networks"/>
    <x v="17"/>
    <x v="6"/>
    <s v="General Cable"/>
    <n v="3.3362320653045403E-2"/>
    <n v="9.68387829843919E-2"/>
    <n v="35.692178569714699"/>
    <n v="-0.123312743609752"/>
  </r>
  <r>
    <s v="NBCUniversal"/>
    <x v="48"/>
    <x v="2"/>
    <s v="News"/>
    <n v="3.3346707309375501E-2"/>
    <n v="1.4007142448399601"/>
    <n v="52.735317027004697"/>
    <n v="0.140736650174492"/>
  </r>
  <r>
    <s v="Crown Media Holdings"/>
    <x v="24"/>
    <x v="2"/>
    <s v="General Cable"/>
    <n v="3.3002600707960898E-2"/>
    <n v="9.5128160222178001E-2"/>
    <n v="96.026110097827498"/>
    <n v="0.12663268394569599"/>
  </r>
  <r>
    <s v="Discovery Communications"/>
    <x v="29"/>
    <x v="3"/>
    <s v="General Cable"/>
    <n v="3.2779078755079703E-2"/>
    <n v="1.20465519428545"/>
    <n v="59.974255414372003"/>
    <n v="4.2747822124288203E-2"/>
  </r>
  <r>
    <s v="Discovery Communications"/>
    <x v="11"/>
    <x v="4"/>
    <s v="General Cable"/>
    <n v="3.2773990435998303E-2"/>
    <n v="4.8832935251621301E-2"/>
    <n v="55.638644516550698"/>
    <n v="-4.0594664514275403E-2"/>
  </r>
  <r>
    <s v="The Walt Disney Company"/>
    <x v="14"/>
    <x v="6"/>
    <s v="General Cable"/>
    <n v="3.2729530435267801E-2"/>
    <n v="0.68417083183568295"/>
    <n v="34.090174441781201"/>
    <n v="8.4264696113527202E-2"/>
  </r>
  <r>
    <s v="The Walt Disney Company"/>
    <x v="23"/>
    <x v="1"/>
    <s v="General Cable"/>
    <n v="3.2717430416884498E-2"/>
    <n v="3.3555482666246403E-2"/>
    <n v="41.779711161941201"/>
    <n v="-4.5514585161160297E-2"/>
  </r>
  <r>
    <s v="Discovery Communications"/>
    <x v="34"/>
    <x v="2"/>
    <s v="General Cable"/>
    <n v="3.2681780345537703E-2"/>
    <n v="7.3941952176855993E-2"/>
    <n v="103.949807651624"/>
    <n v="7.7494836278314605E-2"/>
  </r>
  <r>
    <s v="NBCUniversal"/>
    <x v="19"/>
    <x v="3"/>
    <s v="General Cable"/>
    <n v="3.2476429798729299E-2"/>
    <n v="-5.6427407942139303E-2"/>
    <n v="72.676431618110001"/>
    <n v="-0.15077480473171501"/>
  </r>
  <r>
    <s v="Fox Entertainment Group"/>
    <x v="49"/>
    <x v="2"/>
    <s v="News"/>
    <n v="3.2396887346314601E-2"/>
    <n v="0.68887756407914302"/>
    <n v="108.64524231278"/>
    <n v="3.5314927463048602E-2"/>
  </r>
  <r>
    <s v="NBCUniversal"/>
    <x v="48"/>
    <x v="0"/>
    <s v="News"/>
    <n v="3.2259207823056697E-2"/>
    <n v="1.4768291440790999"/>
    <n v="50.954915994234298"/>
    <n v="0.17755537328030399"/>
  </r>
  <r>
    <s v="NBCUniversal"/>
    <x v="50"/>
    <x v="0"/>
    <s v="General Cable"/>
    <n v="3.2249335301954597E-2"/>
    <n v="0.29043435696686498"/>
    <n v="53.409300277754198"/>
    <n v="0.11717642809014001"/>
  </r>
  <r>
    <s v="Viacom Media Networks"/>
    <x v="22"/>
    <x v="1"/>
    <s v="General Cable"/>
    <n v="3.2057042999132597E-2"/>
    <n v="-7.6530939184312793E-2"/>
    <n v="52.972487759142197"/>
    <n v="0.14605498415733401"/>
  </r>
  <r>
    <s v="NBCUniversal"/>
    <x v="51"/>
    <x v="0"/>
    <s v="General Cable"/>
    <n v="3.2006647064527299E-2"/>
    <n v="3.2070725576781901E-2"/>
    <n v="56.816756255627197"/>
    <n v="-8.24376584567654E-2"/>
  </r>
  <r>
    <s v="Discovery Communications"/>
    <x v="18"/>
    <x v="2"/>
    <s v="General Cable"/>
    <n v="3.1998039819072899E-2"/>
    <n v="-8.3615256012423506E-2"/>
    <n v="51.499330935665803"/>
    <n v="-0.115435464097545"/>
  </r>
  <r>
    <s v="AMC Networks"/>
    <x v="31"/>
    <x v="1"/>
    <s v="General Cable"/>
    <n v="3.19053446904718E-2"/>
    <n v="0.414002248926153"/>
    <n v="55.087127185248299"/>
    <n v="0.15684297931219299"/>
  </r>
  <r>
    <s v="NBCUniversal"/>
    <x v="26"/>
    <x v="3"/>
    <s v="General Cable"/>
    <n v="3.1881885450315499E-2"/>
    <n v="7.7054136789518404E-3"/>
    <n v="56.942879122514299"/>
    <n v="-0.22806562179755899"/>
  </r>
  <r>
    <s v="Warner Media"/>
    <x v="52"/>
    <x v="0"/>
    <s v="General Cable"/>
    <n v="3.1812566902990898E-2"/>
    <n v="4.7445598111067903E-2"/>
    <n v="40.651069946330999"/>
    <n v="6.4894307176197397E-3"/>
  </r>
  <r>
    <s v="Viacom Media Networks"/>
    <x v="41"/>
    <x v="2"/>
    <s v="General Cable"/>
    <n v="3.1616638980730097E-2"/>
    <n v="0.87199985793458101"/>
    <n v="98.278712058551207"/>
    <n v="0.10044235859216499"/>
  </r>
  <r>
    <s v="Discovery Communications"/>
    <x v="16"/>
    <x v="6"/>
    <s v="General Cable"/>
    <n v="3.1574983532913499E-2"/>
    <n v="1.5669435064049699"/>
    <n v="40.079578243206797"/>
    <n v="0.123446786203078"/>
  </r>
  <r>
    <s v="Discovery Communications"/>
    <x v="33"/>
    <x v="1"/>
    <s v="General Cable"/>
    <n v="3.1268311460104101E-2"/>
    <n v="0.85930386073509701"/>
    <n v="58.705784740479203"/>
    <n v="1.0565277388088601E-2"/>
  </r>
  <r>
    <s v="Tribune Broadcasting"/>
    <x v="44"/>
    <x v="1"/>
    <s v="General Cable"/>
    <n v="3.1189772533682599E-2"/>
    <n v="0.53146579231896196"/>
    <n v="58.7697480897478"/>
    <n v="-0.119792079602901"/>
  </r>
  <r>
    <s v="AMC Networks"/>
    <x v="53"/>
    <x v="0"/>
    <s v="General Cable"/>
    <n v="3.1153899919622599E-2"/>
    <n v="-0.104227323135182"/>
    <n v="57.849055491822703"/>
    <n v="1.5782161571281001E-2"/>
  </r>
  <r>
    <s v="Ion Media Networks"/>
    <x v="35"/>
    <x v="3"/>
    <s v="General Cable"/>
    <n v="3.1144325645697E-2"/>
    <n v="0.144396329266887"/>
    <n v="114.63816443662699"/>
    <n v="0.19586594742305"/>
  </r>
  <r>
    <s v="Discovery Communications"/>
    <x v="16"/>
    <x v="4"/>
    <s v="General Cable"/>
    <n v="3.1131846907868299E-2"/>
    <n v="1.73082907144933"/>
    <n v="42.241054129891502"/>
    <n v="-7.2952424267968094E-2"/>
  </r>
  <r>
    <s v="A+E Networks"/>
    <x v="6"/>
    <x v="4"/>
    <s v="General Cable"/>
    <n v="3.0633220262336301E-2"/>
    <n v="0.78515616471568495"/>
    <n v="46.887936690073502"/>
    <n v="-0.116050160378506"/>
  </r>
  <r>
    <s v="Discovery Communications"/>
    <x v="16"/>
    <x v="8"/>
    <s v="General Cable"/>
    <n v="3.0620083808899499E-2"/>
    <n v="1.42419687832844"/>
    <n v="47.906582252548702"/>
    <n v="8.3959716067033494E-2"/>
  </r>
  <r>
    <s v="The Walt Disney Company"/>
    <x v="54"/>
    <x v="0"/>
    <s v="General Cable"/>
    <n v="3.0612839653352202E-2"/>
    <n v="0.518051861235719"/>
    <n v="65.092096675030206"/>
    <n v="0.14466508322049501"/>
  </r>
  <r>
    <s v="Discovery Communications"/>
    <x v="7"/>
    <x v="5"/>
    <s v="General Cable"/>
    <n v="3.0523863127965799E-2"/>
    <n v="0.78789497234454597"/>
    <n v="44.1819316777623"/>
    <n v="-2.1856486375978101E-2"/>
  </r>
  <r>
    <s v="A+E Networks"/>
    <x v="36"/>
    <x v="1"/>
    <s v="General Cable"/>
    <n v="3.0442483186987401E-2"/>
    <n v="-2.5774635007072701E-2"/>
    <n v="60.638619106674497"/>
    <n v="2.6893296607786901E-2"/>
  </r>
  <r>
    <s v="NBCUniversal"/>
    <x v="51"/>
    <x v="2"/>
    <s v="General Cable"/>
    <n v="3.0433218734954501E-2"/>
    <n v="0.29129985740965603"/>
    <n v="76.814365931576006"/>
    <n v="-0.12629338020682601"/>
  </r>
  <r>
    <s v="The Walt Disney Company"/>
    <x v="14"/>
    <x v="5"/>
    <s v="General Cable"/>
    <n v="3.0382993621417199E-2"/>
    <n v="0.73214653637490401"/>
    <n v="41.4990065048977"/>
    <n v="-8.0668589824889295E-2"/>
  </r>
  <r>
    <s v="NBCUniversal"/>
    <x v="19"/>
    <x v="5"/>
    <s v="General Cable"/>
    <n v="3.0329433173985201E-2"/>
    <n v="0.101255208523121"/>
    <n v="44.854138007839303"/>
    <n v="-4.3707657817754098E-2"/>
  </r>
  <r>
    <s v="Discovery Communications"/>
    <x v="34"/>
    <x v="1"/>
    <s v="General Cable"/>
    <n v="3.0298711862837498E-2"/>
    <n v="6.7649376735331598E-2"/>
    <n v="76.226073554156798"/>
    <n v="0.10441024655520501"/>
  </r>
  <r>
    <s v="Warner Media"/>
    <x v="15"/>
    <x v="8"/>
    <s v="News"/>
    <n v="3.02729221289364E-2"/>
    <n v="-0.36589448952523301"/>
    <n v="46.8106362847357"/>
    <n v="3.4862518383828402E-2"/>
  </r>
  <r>
    <s v="Viacom Media Networks"/>
    <x v="55"/>
    <x v="2"/>
    <s v="Children"/>
    <n v="3.0244776914761701E-2"/>
    <n v="-0.20099955848022399"/>
    <n v="77.538293182041997"/>
    <n v="0.109811184775239"/>
  </r>
  <r>
    <s v="The Walt Disney Company"/>
    <x v="56"/>
    <x v="0"/>
    <s v="General Cable"/>
    <n v="3.0034062466276198E-2"/>
    <n v="0.13223049122797401"/>
    <n v="53.296418085364699"/>
    <n v="4.4898648110076801E-2"/>
  </r>
  <r>
    <s v="CBS Corporation"/>
    <x v="57"/>
    <x v="0"/>
    <s v="General Cable"/>
    <n v="2.9910828022233899E-2"/>
    <n v="0.26233845366081499"/>
    <n v="53.055207265526001"/>
    <n v="0.13983323596646499"/>
  </r>
  <r>
    <s v="Discovery Communications"/>
    <x v="34"/>
    <x v="3"/>
    <s v="General Cable"/>
    <n v="2.9764596872800399E-2"/>
    <n v="0.23377378257381201"/>
    <n v="82.613977450449795"/>
    <n v="5.2974575207746899E-2"/>
  </r>
  <r>
    <s v="NBCUniversal"/>
    <x v="48"/>
    <x v="4"/>
    <s v="News"/>
    <n v="2.95361582577588E-2"/>
    <n v="1.3556437905930301"/>
    <n v="56.327184977110498"/>
    <n v="5.9302678550920702E-2"/>
  </r>
  <r>
    <s v="Warner Media"/>
    <x v="13"/>
    <x v="4"/>
    <s v="General Cable"/>
    <n v="2.9486754106627201E-2"/>
    <n v="1.68366120025225E-2"/>
    <n v="69.049053068922802"/>
    <n v="4.8101021494737502E-2"/>
  </r>
  <r>
    <s v="Viacom Media Networks"/>
    <x v="43"/>
    <x v="5"/>
    <s v="General Cable"/>
    <n v="2.9375668324475902E-2"/>
    <n v="1.0851234982022899"/>
    <n v="66.541552536868807"/>
    <n v="5.6579365664556701E-2"/>
  </r>
  <r>
    <s v="Discovery Communications"/>
    <x v="33"/>
    <x v="2"/>
    <s v="General Cable"/>
    <n v="2.9255639454957599E-2"/>
    <n v="0.73999805794623497"/>
    <n v="72.1093435048152"/>
    <n v="0.104251087113515"/>
  </r>
  <r>
    <s v="Discovery Communications"/>
    <x v="29"/>
    <x v="1"/>
    <s v="General Cable"/>
    <n v="2.9161931834829399E-2"/>
    <n v="1.0017293947310399"/>
    <n v="49.782094365147998"/>
    <n v="8.4221150492307897E-2"/>
  </r>
  <r>
    <s v="NBCUniversal"/>
    <x v="51"/>
    <x v="1"/>
    <s v="General Cable"/>
    <n v="2.8904617606099501E-2"/>
    <n v="0.32427764389652802"/>
    <n v="67.898586106885702"/>
    <n v="8.0541863344286996E-3"/>
  </r>
  <r>
    <s v="Discovery Communications"/>
    <x v="7"/>
    <x v="4"/>
    <s v="General Cable"/>
    <n v="2.8870490925006299E-2"/>
    <n v="0.88619229596169302"/>
    <n v="49.960592458593801"/>
    <n v="-2.1243219897650999E-2"/>
  </r>
  <r>
    <s v="Viacom Media Networks"/>
    <x v="22"/>
    <x v="3"/>
    <s v="General Cable"/>
    <n v="2.8860426143221801E-2"/>
    <n v="0.27864287559023798"/>
    <n v="73.898990606765196"/>
    <n v="0.139546374600613"/>
  </r>
  <r>
    <s v="Warner Media"/>
    <x v="12"/>
    <x v="7"/>
    <s v="General Cable"/>
    <n v="2.8644992856304299E-2"/>
    <n v="-8.8316905082055294E-2"/>
    <n v="58.886022460753203"/>
    <n v="0.18175905826321301"/>
  </r>
  <r>
    <s v="Crown Media Holdings"/>
    <x v="24"/>
    <x v="5"/>
    <s v="General Cable"/>
    <n v="2.85923175804918E-2"/>
    <n v="0.123388887927549"/>
    <n v="96.929756589247802"/>
    <n v="0.16179727729252899"/>
  </r>
  <r>
    <s v="A+E Networks"/>
    <x v="37"/>
    <x v="3"/>
    <s v="General Cable"/>
    <n v="2.84715290236159E-2"/>
    <n v="1.40919745093444"/>
    <n v="63.791454770223702"/>
    <n v="0.13946621603283099"/>
  </r>
  <r>
    <s v="NBCUniversal"/>
    <x v="58"/>
    <x v="0"/>
    <s v="News"/>
    <n v="2.8237899012824998E-2"/>
    <n v="1.43104896887426E-2"/>
    <n v="46.365825324189203"/>
    <n v="-9.8391431007908495E-2"/>
  </r>
  <r>
    <s v="Discovery Communications"/>
    <x v="59"/>
    <x v="0"/>
    <s v="General Cable"/>
    <n v="2.81798776401678E-2"/>
    <n v="0.33908329920896302"/>
    <n v="43.543648045670501"/>
    <n v="5.5252588775650702E-2"/>
  </r>
  <r>
    <s v="Viacom Media Networks"/>
    <x v="17"/>
    <x v="5"/>
    <s v="General Cable"/>
    <n v="2.80900921539564E-2"/>
    <n v="0.40980782662658799"/>
    <n v="49.887227900372302"/>
    <n v="-7.0008969278241101E-2"/>
  </r>
  <r>
    <s v="Sony Pictures Television"/>
    <x v="60"/>
    <x v="0"/>
    <s v="General Cable"/>
    <n v="2.8070709735107401E-2"/>
    <n v="0.13956350667804299"/>
    <n v="65.180407728444493"/>
    <n v="0.130324264731152"/>
  </r>
  <r>
    <s v="Warner Media"/>
    <x v="15"/>
    <x v="7"/>
    <s v="News"/>
    <n v="2.8041798525078099E-2"/>
    <n v="-0.32224080918917503"/>
    <n v="59.619975004160999"/>
    <n v="-2.51648348019676E-2"/>
  </r>
  <r>
    <s v="A+E Networks"/>
    <x v="36"/>
    <x v="2"/>
    <s v="General Cable"/>
    <n v="2.79616790913958E-2"/>
    <n v="3.8081801595540303E-2"/>
    <n v="72.8615137023003"/>
    <n v="6.5977287771041296E-2"/>
  </r>
  <r>
    <s v="Fox Entertainment Group"/>
    <x v="5"/>
    <x v="6"/>
    <s v="Sports"/>
    <n v="2.7960680508290901E-2"/>
    <n v="3.86058364695897"/>
    <n v="33.638581496858997"/>
    <n v="-4.4488775234442203E-2"/>
  </r>
  <r>
    <s v="Warner Media"/>
    <x v="61"/>
    <x v="0"/>
    <s v="News"/>
    <n v="2.7946578861276002E-2"/>
    <n v="0.12537105392480699"/>
    <n v="41.885528415089702"/>
    <n v="-5.0788689990759799E-2"/>
  </r>
  <r>
    <s v="Fox Entertainment Group"/>
    <x v="49"/>
    <x v="1"/>
    <s v="News"/>
    <n v="2.79434561185966E-2"/>
    <n v="0.71583014717296201"/>
    <n v="50.145656053942801"/>
    <n v="-0.11820874276037199"/>
  </r>
  <r>
    <s v="Crown Media Holdings"/>
    <x v="62"/>
    <x v="0"/>
    <s v="General Cable"/>
    <n v="2.78902320111989E-2"/>
    <n v="3.4470625574540198E-2"/>
    <n v="87.626026179165706"/>
    <n v="8.3186994131277003E-2"/>
  </r>
  <r>
    <s v="Discovery Communications"/>
    <x v="63"/>
    <x v="0"/>
    <s v="General Cable"/>
    <n v="2.7567965393744901E-2"/>
    <n v="0.67196245746421301"/>
    <n v="37.039242446805503"/>
    <n v="-0.17157718651574599"/>
  </r>
  <r>
    <s v="Viacom Media Networks"/>
    <x v="43"/>
    <x v="0"/>
    <s v="General Cable"/>
    <n v="2.74635735238562E-2"/>
    <n v="0.40246683265128802"/>
    <n v="49.901255099271999"/>
    <n v="2.7225653279911101E-3"/>
  </r>
  <r>
    <s v="NBCUniversal"/>
    <x v="48"/>
    <x v="1"/>
    <s v="News"/>
    <n v="2.7457534240917202E-2"/>
    <n v="1.48676278337374"/>
    <n v="44.059824828143803"/>
    <n v="2.18520102398886E-2"/>
  </r>
  <r>
    <s v="Discovery Communications"/>
    <x v="38"/>
    <x v="3"/>
    <s v="General Cable"/>
    <n v="2.73091598718644E-2"/>
    <n v="0.44704465284310402"/>
    <n v="65.772179785387493"/>
    <n v="0.17021962582250499"/>
  </r>
  <r>
    <s v="The Walt Disney Company"/>
    <x v="27"/>
    <x v="4"/>
    <s v="Sports"/>
    <n v="2.71644791763852E-2"/>
    <n v="4.6675426567566E-2"/>
    <n v="53.6783873706433"/>
    <n v="1.6170543948948801E-2"/>
  </r>
  <r>
    <s v="NBCUniversal"/>
    <x v="39"/>
    <x v="5"/>
    <s v="News"/>
    <n v="2.7161118405913499E-2"/>
    <n v="-0.23467276823566799"/>
    <n v="63.698954085488502"/>
    <n v="0.225234897144795"/>
  </r>
  <r>
    <s v="Discovery Communications"/>
    <x v="29"/>
    <x v="2"/>
    <s v="General Cable"/>
    <n v="2.7094367712582199E-2"/>
    <n v="0.89390045635361803"/>
    <n v="57.7107472025072"/>
    <n v="-4.1482457407265798E-2"/>
  </r>
  <r>
    <s v="NBCUniversal"/>
    <x v="39"/>
    <x v="4"/>
    <s v="News"/>
    <n v="2.6976286517939201E-2"/>
    <n v="-0.26572102459498598"/>
    <n v="90.638079709789807"/>
    <n v="8.9321845344562403E-2"/>
  </r>
  <r>
    <s v="Warner Media"/>
    <x v="40"/>
    <x v="1"/>
    <s v="Network (National)"/>
    <n v="2.6765732549491699E-2"/>
    <n v="5.3009170504507798E-2"/>
    <n v="51.091750890467502"/>
    <n v="6.5669934360457496E-2"/>
  </r>
  <r>
    <s v="Viacom Media Networks"/>
    <x v="22"/>
    <x v="2"/>
    <s v="General Cable"/>
    <n v="2.6679304049857199E-2"/>
    <n v="-0.120138356223604"/>
    <n v="71.316541791498494"/>
    <n v="0.116984751276848"/>
  </r>
  <r>
    <s v="The Walt Disney Company"/>
    <x v="47"/>
    <x v="1"/>
    <s v="General Cable"/>
    <n v="2.66152495855549E-2"/>
    <n v="0.11674212796544001"/>
    <n v="59.6104335351773"/>
    <n v="0.33549332238753399"/>
  </r>
  <r>
    <s v="NBCUniversal"/>
    <x v="39"/>
    <x v="3"/>
    <s v="News"/>
    <n v="2.6521544394295E-2"/>
    <n v="-0.253364929627866"/>
    <n v="64.279244048384797"/>
    <n v="0.26125254648294799"/>
  </r>
  <r>
    <s v="The Walt Disney Company"/>
    <x v="23"/>
    <x v="2"/>
    <s v="General Cable"/>
    <n v="2.6518241699926601E-2"/>
    <n v="1.0827940222796499E-2"/>
    <n v="57.190670172118999"/>
    <n v="0.14493007709139799"/>
  </r>
  <r>
    <s v="NBCUniversal"/>
    <x v="21"/>
    <x v="5"/>
    <s v="General Cable"/>
    <n v="2.6461612552004101E-2"/>
    <n v="0.18311697370336899"/>
    <n v="45.273075709967202"/>
    <n v="-0.111476072212722"/>
  </r>
  <r>
    <s v="AMC Networks"/>
    <x v="31"/>
    <x v="2"/>
    <s v="General Cable"/>
    <n v="2.6110019617499699E-2"/>
    <n v="0.39555561077971702"/>
    <n v="50.875759534593499"/>
    <n v="3.79405963440024E-3"/>
  </r>
  <r>
    <s v="NBCUniversal"/>
    <x v="32"/>
    <x v="6"/>
    <s v="Sports"/>
    <n v="2.60363804595348E-2"/>
    <n v="0.79226075034611099"/>
    <n v="46.989528739692297"/>
    <n v="0.44596707150744602"/>
  </r>
  <r>
    <s v="Warner Media"/>
    <x v="13"/>
    <x v="6"/>
    <s v="General Cable"/>
    <n v="2.5964766597993301E-2"/>
    <n v="-0.12515136135124"/>
    <n v="34.221389592885501"/>
    <n v="8.1710478961337707E-2"/>
  </r>
  <r>
    <s v="CBS Corporation"/>
    <x v="0"/>
    <x v="7"/>
    <s v="Network (National)"/>
    <n v="2.5866821961486802E-2"/>
    <n v="0.25509174330301598"/>
    <n v="37.801855610351197"/>
    <n v="3.8120118794294298E-2"/>
  </r>
  <r>
    <s v="NBCUniversal"/>
    <x v="19"/>
    <x v="4"/>
    <s v="General Cable"/>
    <n v="2.5842454423736901E-2"/>
    <n v="0.194064131041289"/>
    <n v="69.928470222198996"/>
    <n v="4.5752927904245101E-2"/>
  </r>
  <r>
    <s v="Discovery Communications"/>
    <x v="18"/>
    <x v="6"/>
    <s v="General Cable"/>
    <n v="2.58413805905598E-2"/>
    <n v="-0.30772224552755201"/>
    <n v="37.647954055056303"/>
    <n v="5.1388052281897204E-3"/>
  </r>
  <r>
    <s v="Fox Entertainment Group"/>
    <x v="49"/>
    <x v="4"/>
    <s v="News"/>
    <n v="2.5783583171239501E-2"/>
    <n v="0.63885266886436098"/>
    <n v="86.287901986092194"/>
    <n v="0.215626783581093"/>
  </r>
  <r>
    <s v="Viacom Media Networks"/>
    <x v="28"/>
    <x v="1"/>
    <s v="General Cable"/>
    <n v="2.5496418852438502E-2"/>
    <n v="-0.13992686155248399"/>
    <n v="51.572809410326499"/>
    <n v="5.4372033850378101E-2"/>
  </r>
  <r>
    <s v="AMC Networks"/>
    <x v="9"/>
    <x v="5"/>
    <s v="General Cable"/>
    <n v="2.5325290749038099E-2"/>
    <n v="0.60246068446310996"/>
    <n v="53.379022615540698"/>
    <n v="-8.3671345961920204E-2"/>
  </r>
  <r>
    <s v="Discovery Communications"/>
    <x v="29"/>
    <x v="5"/>
    <s v="General Cable"/>
    <n v="2.5200043466489401E-2"/>
    <n v="1.0082669953651799"/>
    <n v="50.815467270413201"/>
    <n v="-6.6327908451311104E-2"/>
  </r>
  <r>
    <s v="NBCUniversal"/>
    <x v="26"/>
    <x v="2"/>
    <s v="General Cable"/>
    <n v="2.4995035963341902E-2"/>
    <n v="-0.28556440085962698"/>
    <n v="50.759490688510297"/>
    <n v="-0.191474463051439"/>
  </r>
  <r>
    <s v="Discovery Communications"/>
    <x v="11"/>
    <x v="8"/>
    <s v="General Cable"/>
    <n v="2.4932045148231802E-2"/>
    <n v="-0.153034790208182"/>
    <n v="39.480206641135197"/>
    <n v="7.56016767106759E-2"/>
  </r>
  <r>
    <s v="NBCUniversal"/>
    <x v="21"/>
    <x v="6"/>
    <s v="General Cable"/>
    <n v="2.49277067693713E-2"/>
    <n v="-7.4748618705059403E-2"/>
    <n v="36.519468269155198"/>
    <n v="-0.158119837921255"/>
  </r>
  <r>
    <s v="The Walt Disney Company"/>
    <x v="47"/>
    <x v="2"/>
    <s v="General Cable"/>
    <n v="2.43099085029874E-2"/>
    <n v="8.4139650477103298E-2"/>
    <n v="62.770660904674799"/>
    <n v="4.7690250319708499E-2"/>
  </r>
  <r>
    <s v="NBCUniversal"/>
    <x v="25"/>
    <x v="8"/>
    <s v="General Cable"/>
    <n v="2.4164262142455099E-2"/>
    <n v="-0.26404973901457901"/>
    <n v="32.619619354501801"/>
    <n v="-0.191082490823651"/>
  </r>
  <r>
    <s v="NBCUniversal"/>
    <x v="26"/>
    <x v="6"/>
    <s v="General Cable"/>
    <n v="2.4160469284064699E-2"/>
    <n v="-0.21243664668360801"/>
    <n v="37.562790673903798"/>
    <n v="9.7446937549571802E-2"/>
  </r>
  <r>
    <s v="CBS Corporation"/>
    <x v="64"/>
    <x v="0"/>
    <s v="General Cable"/>
    <n v="2.4127420867905501E-2"/>
    <n v="0.83060899180631997"/>
    <n v="37.248780347799702"/>
    <n v="-1.5467231157327699E-2"/>
  </r>
  <r>
    <s v="A+E Networks"/>
    <x v="8"/>
    <x v="7"/>
    <s v="General Cable"/>
    <n v="2.39865372173695E-2"/>
    <n v="9.3807377355501903E-2"/>
    <n v="48.790742158658801"/>
    <n v="-0.102556020721726"/>
  </r>
  <r>
    <s v="Discovery Communications"/>
    <x v="38"/>
    <x v="1"/>
    <s v="General Cable"/>
    <n v="2.3875167730388801E-2"/>
    <n v="0.25376230865944999"/>
    <n v="51.811695496621503"/>
    <n v="0.25839319183569798"/>
  </r>
  <r>
    <s v="The Walt Disney Company"/>
    <x v="45"/>
    <x v="5"/>
    <s v="Sports"/>
    <n v="2.3703326383445199E-2"/>
    <n v="0.78309800328423296"/>
    <n v="38.990838217506301"/>
    <n v="0.41106021429530898"/>
  </r>
  <r>
    <s v="Ion Media Networks"/>
    <x v="35"/>
    <x v="5"/>
    <s v="General Cable"/>
    <n v="2.3697111181335301E-2"/>
    <n v="0.20054196393888299"/>
    <n v="55.45"/>
    <n v="-4.7373923634108903E-2"/>
  </r>
  <r>
    <s v="Discovery Communications"/>
    <x v="38"/>
    <x v="2"/>
    <s v="General Cable"/>
    <n v="2.35136217879559E-2"/>
    <n v="0.257769345779992"/>
    <n v="69.8636726822577"/>
    <n v="0.11235430242903099"/>
  </r>
  <r>
    <s v="Viacom Media Networks"/>
    <x v="22"/>
    <x v="5"/>
    <s v="General Cable"/>
    <n v="2.34075175491371E-2"/>
    <n v="0.204470066076676"/>
    <n v="61.560320703354201"/>
    <n v="0.24557605489183701"/>
  </r>
  <r>
    <s v="NBCUniversal"/>
    <x v="58"/>
    <x v="2"/>
    <s v="News"/>
    <n v="2.3248880302774302E-2"/>
    <n v="0.103407472598429"/>
    <n v="92.588296563558202"/>
    <n v="0.12070647355263001"/>
  </r>
  <r>
    <s v="AMC Networks"/>
    <x v="31"/>
    <x v="6"/>
    <s v="General Cable"/>
    <n v="2.3206399562506599E-2"/>
    <n v="0.25049659652751599"/>
    <n v="37.200261018330799"/>
    <n v="-2.9930528706815802E-2"/>
  </r>
  <r>
    <s v="The Walt Disney Company"/>
    <x v="56"/>
    <x v="1"/>
    <s v="General Cable"/>
    <n v="2.3037713798836901E-2"/>
    <n v="8.65081118021781E-2"/>
    <n v="47.000387577337698"/>
    <n v="-4.5473105401314197E-2"/>
  </r>
  <r>
    <s v="NBCUniversal"/>
    <x v="25"/>
    <x v="6"/>
    <s v="General Cable"/>
    <n v="2.3019118995928699E-2"/>
    <n v="-0.326875010696415"/>
    <n v="32.495014799482199"/>
    <n v="0.305528759075051"/>
  </r>
  <r>
    <s v="The Walt Disney Company"/>
    <x v="27"/>
    <x v="8"/>
    <s v="Sports"/>
    <n v="2.2939766975053899E-2"/>
    <n v="-2.7906928212587799E-2"/>
    <n v="37.871431278000799"/>
    <n v="-3.1094697071824998E-2"/>
  </r>
  <r>
    <s v="Viacom Media Networks"/>
    <x v="55"/>
    <x v="1"/>
    <s v="Children"/>
    <n v="2.2936795614587401E-2"/>
    <n v="-0.25794086197621602"/>
    <n v="62.241595697395702"/>
    <n v="6.2497527813858401E-2"/>
  </r>
  <r>
    <s v="Fox Entertainment Group"/>
    <x v="5"/>
    <x v="7"/>
    <s v="Sports"/>
    <n v="2.2768987177983702E-2"/>
    <n v="2.4734469167696398"/>
    <n v="50.596100978730497"/>
    <n v="0.48931757938811099"/>
  </r>
  <r>
    <s v="The Walt Disney Company"/>
    <x v="65"/>
    <x v="2"/>
    <s v="Children"/>
    <n v="2.2688847242132298E-2"/>
    <n v="-0.212687440676984"/>
    <n v="79.331217857344697"/>
    <n v="-4.81623686507337E-2"/>
  </r>
  <r>
    <s v="AMC Networks"/>
    <x v="42"/>
    <x v="6"/>
    <s v="General Cable"/>
    <n v="2.2601295053774301E-2"/>
    <n v="0.15577249651963301"/>
    <n v="39.428410551073497"/>
    <n v="4.2024343325506003E-2"/>
  </r>
  <r>
    <s v="A+E Networks"/>
    <x v="66"/>
    <x v="0"/>
    <s v="General Cable"/>
    <n v="2.2575569959956E-2"/>
    <n v="0.265960004811226"/>
    <n v="42.6654325029847"/>
    <n v="6.3259915127703598E-2"/>
  </r>
  <r>
    <s v="Discovery Communications"/>
    <x v="46"/>
    <x v="1"/>
    <s v="General Cable"/>
    <n v="2.2560739661934899E-2"/>
    <n v="0.30158778386005203"/>
    <n v="60.619853257448703"/>
    <n v="1.62643909565118E-2"/>
  </r>
  <r>
    <s v="Discovery Communications"/>
    <x v="46"/>
    <x v="2"/>
    <s v="General Cable"/>
    <n v="2.2545386025910798E-2"/>
    <n v="0.21825318734346499"/>
    <n v="70.593507192557695"/>
    <n v="-8.36384844002694E-2"/>
  </r>
  <r>
    <s v="A+E Networks"/>
    <x v="8"/>
    <x v="4"/>
    <s v="General Cable"/>
    <n v="2.2515520880881101E-2"/>
    <n v="0.22052113026362899"/>
    <n v="62.418577174840699"/>
    <n v="-2.9335224499160199E-2"/>
  </r>
  <r>
    <s v="Discovery Communications"/>
    <x v="16"/>
    <x v="7"/>
    <s v="General Cable"/>
    <n v="2.24617088033853E-2"/>
    <n v="1.2131330645604601"/>
    <n v="66.3609318621195"/>
    <n v="-1.3402135620436399E-2"/>
  </r>
  <r>
    <s v="Discovery Communications"/>
    <x v="10"/>
    <x v="7"/>
    <s v="General Cable"/>
    <n v="2.23064950995546E-2"/>
    <n v="-1.53647535901831E-2"/>
    <n v="51.033496474622503"/>
    <n v="-5.8957655988513803E-2"/>
  </r>
  <r>
    <s v="Warner Media"/>
    <x v="61"/>
    <x v="2"/>
    <s v="News"/>
    <n v="2.23044147561E-2"/>
    <n v="0.153981926685829"/>
    <n v="49.211476832686799"/>
    <n v="0.38717537017512199"/>
  </r>
  <r>
    <s v="CBS Corporation"/>
    <x v="57"/>
    <x v="3"/>
    <s v="General Cable"/>
    <n v="2.2136386041754798E-2"/>
    <n v="0.75766920568563101"/>
    <n v="63.235536046624503"/>
    <n v="0.45043096037762997"/>
  </r>
  <r>
    <s v="The Walt Disney Company"/>
    <x v="20"/>
    <x v="5"/>
    <s v="General Cable"/>
    <n v="2.2130458096541801E-2"/>
    <n v="-5.0195427729337098E-2"/>
    <n v="59.654530514170503"/>
    <n v="1.0384394823663099E-2"/>
  </r>
  <r>
    <s v="NBCUniversal"/>
    <x v="48"/>
    <x v="5"/>
    <s v="News"/>
    <n v="2.2128089368292501E-2"/>
    <n v="1.70110696957708"/>
    <n v="43.202649268474197"/>
    <n v="1.9353685576573802E-2"/>
  </r>
  <r>
    <s v="AMC Networks"/>
    <x v="9"/>
    <x v="7"/>
    <s v="General Cable"/>
    <n v="2.20933672718183E-2"/>
    <n v="2.46419465381068E-2"/>
    <n v="46.318749910519998"/>
    <n v="0.15970520981112901"/>
  </r>
  <r>
    <s v="Fox Entertainment Group"/>
    <x v="5"/>
    <x v="2"/>
    <s v="Sports"/>
    <n v="2.20923298163586E-2"/>
    <n v="0.85250765143546203"/>
    <n v="78.818404253143996"/>
    <n v="0.40270060951026199"/>
  </r>
  <r>
    <s v="The Walt Disney Company"/>
    <x v="14"/>
    <x v="8"/>
    <s v="General Cable"/>
    <n v="2.20567152563164E-2"/>
    <n v="0.40392752707688601"/>
    <n v="40.927817646937697"/>
    <n v="1.8233788120998799E-2"/>
  </r>
  <r>
    <s v="The Walt Disney Company"/>
    <x v="67"/>
    <x v="0"/>
    <s v="Sports"/>
    <n v="2.2007103728551101E-2"/>
    <n v="0.76662699805175905"/>
    <n v="37.998322489338797"/>
    <n v="0.214437059463844"/>
  </r>
  <r>
    <s v="Discovery Communications"/>
    <x v="10"/>
    <x v="8"/>
    <s v="General Cable"/>
    <n v="2.19759679167521E-2"/>
    <n v="0.103803150737612"/>
    <n v="41.196582030407498"/>
    <n v="2.5647813156915701E-2"/>
  </r>
  <r>
    <s v="NBCUniversal"/>
    <x v="19"/>
    <x v="6"/>
    <s v="General Cable"/>
    <n v="2.1825511270925999E-2"/>
    <n v="-0.148248807583062"/>
    <n v="36.494289908043299"/>
    <n v="-2.7130555300626E-2"/>
  </r>
  <r>
    <s v="Warner Media"/>
    <x v="52"/>
    <x v="1"/>
    <s v="General Cable"/>
    <n v="2.1808288228850801E-2"/>
    <n v="0.18207668100998001"/>
    <n v="41.145755211903797"/>
    <n v="0.117994187483768"/>
  </r>
  <r>
    <s v="A+E Networks"/>
    <x v="37"/>
    <x v="1"/>
    <s v="General Cable"/>
    <n v="2.1776696555993801E-2"/>
    <n v="1.23935267378224"/>
    <n v="49.102979540595797"/>
    <n v="-9.61435953560307E-3"/>
  </r>
  <r>
    <s v="Discovery Communications"/>
    <x v="63"/>
    <x v="3"/>
    <s v="General Cable"/>
    <n v="2.1758218248998099E-2"/>
    <n v="1.0245436832307799"/>
    <n v="48.592622754647302"/>
    <n v="-0.27425217860467199"/>
  </r>
  <r>
    <s v="AMC Networks"/>
    <x v="42"/>
    <x v="3"/>
    <s v="General Cable"/>
    <n v="2.1669631529626601E-2"/>
    <n v="0.186382933343435"/>
    <n v="66.376198989452206"/>
    <n v="0.40630218763546899"/>
  </r>
  <r>
    <s v="Viacom Media Networks"/>
    <x v="28"/>
    <x v="6"/>
    <s v="General Cable"/>
    <n v="2.1418943877523602E-2"/>
    <n v="-0.18611970539520101"/>
    <n v="35.698985837139702"/>
    <n v="-7.2548265944381298E-4"/>
  </r>
  <r>
    <s v="Discovery Communications"/>
    <x v="59"/>
    <x v="1"/>
    <s v="General Cable"/>
    <n v="2.1354231043388499E-2"/>
    <n v="0.50571817641277395"/>
    <n v="50.689824911863198"/>
    <n v="0.16056920477030301"/>
  </r>
  <r>
    <s v="Discovery Communications"/>
    <x v="33"/>
    <x v="5"/>
    <s v="General Cable"/>
    <n v="2.1279507264793E-2"/>
    <n v="0.70093704989755901"/>
    <n v="55.170612599597"/>
    <n v="7.8282011688134603E-2"/>
  </r>
  <r>
    <s v="Sony Pictures Television"/>
    <x v="60"/>
    <x v="2"/>
    <s v="General Cable"/>
    <n v="2.12749941919309E-2"/>
    <n v="0.51661198125732599"/>
    <n v="100.242471582392"/>
    <n v="7.8769855126946203E-2"/>
  </r>
  <r>
    <s v="Discovery Communications"/>
    <x v="18"/>
    <x v="8"/>
    <s v="General Cable"/>
    <n v="2.1232759953593999E-2"/>
    <n v="-0.31569908221832998"/>
    <n v="36.308533303595702"/>
    <n v="-6.5256841407116406E-2"/>
  </r>
  <r>
    <s v="The Walt Disney Company"/>
    <x v="68"/>
    <x v="2"/>
    <s v="Children"/>
    <n v="2.11122081521582E-2"/>
    <n v="-0.29853635082998498"/>
    <n v="75.230471545215195"/>
    <n v="0.14713669092878101"/>
  </r>
  <r>
    <s v="Sony Pictures Television"/>
    <x v="60"/>
    <x v="3"/>
    <s v="General Cable"/>
    <n v="2.1020744833082201E-2"/>
    <n v="0.48511515119003601"/>
    <n v="60.463799004736501"/>
    <n v="2.4232358017682601E-2"/>
  </r>
  <r>
    <s v="Viacom Media Networks"/>
    <x v="17"/>
    <x v="7"/>
    <s v="General Cable"/>
    <n v="2.10043919378822E-2"/>
    <n v="5.6161680265200901E-2"/>
    <n v="49.916566956281301"/>
    <n v="8.2891987867760003E-2"/>
  </r>
  <r>
    <s v="The Walt Disney Company"/>
    <x v="20"/>
    <x v="6"/>
    <s v="General Cable"/>
    <n v="2.09136607438342E-2"/>
    <n v="-0.26497206848921701"/>
    <n v="36.051484806662302"/>
    <n v="-6.0705899377550498E-2"/>
  </r>
  <r>
    <s v="The Walt Disney Company"/>
    <x v="20"/>
    <x v="8"/>
    <s v="General Cable"/>
    <n v="2.0891642333734702E-2"/>
    <n v="-0.24489076420868799"/>
    <n v="37.173582232703502"/>
    <n v="-0.16480533410847101"/>
  </r>
  <r>
    <s v="Viacom Media Networks"/>
    <x v="41"/>
    <x v="3"/>
    <s v="General Cable"/>
    <n v="2.0890780989461601E-2"/>
    <n v="0.232318166054514"/>
    <n v="50.441408136823199"/>
    <n v="-0.116817744643121"/>
  </r>
  <r>
    <s v="Fox Entertainment Group"/>
    <x v="5"/>
    <x v="8"/>
    <s v="Sports"/>
    <n v="2.0882735949681801E-2"/>
    <n v="2.1869739266413801"/>
    <n v="45.443202361751702"/>
    <n v="0.42143681807855998"/>
  </r>
  <r>
    <s v="NBCUniversal"/>
    <x v="50"/>
    <x v="3"/>
    <s v="General Cable"/>
    <n v="2.08750498301363E-2"/>
    <n v="0.61912239003587399"/>
    <n v="55.608874951318299"/>
    <n v="-7.5820680450266603E-2"/>
  </r>
  <r>
    <s v="Crown Media Holdings"/>
    <x v="62"/>
    <x v="1"/>
    <s v="General Cable"/>
    <n v="2.0858930812541601E-2"/>
    <n v="0.23508229102897199"/>
    <n v="80.140453455901294"/>
    <n v="0.131390131630688"/>
  </r>
  <r>
    <s v="Tribune Broadcasting"/>
    <x v="44"/>
    <x v="2"/>
    <s v="General Cable"/>
    <n v="2.0744132234783001E-2"/>
    <n v="0.61616984840005395"/>
    <n v="98.206829108074501"/>
    <n v="8.9798427209556008E-3"/>
  </r>
  <r>
    <s v="The Walt Disney Company"/>
    <x v="47"/>
    <x v="3"/>
    <s v="General Cable"/>
    <n v="2.0716739371911999E-2"/>
    <n v="0.130886487441637"/>
    <n v="63.085274318784698"/>
    <n v="0.132758455150527"/>
  </r>
  <r>
    <s v="NBCUniversal"/>
    <x v="39"/>
    <x v="6"/>
    <s v="News"/>
    <n v="2.0682374991595399E-2"/>
    <n v="-0.39258255304907902"/>
    <n v="42.269703372517696"/>
    <n v="0.118906312893583"/>
  </r>
  <r>
    <s v="Discovery Communications"/>
    <x v="38"/>
    <x v="5"/>
    <s v="General Cable"/>
    <n v="2.06716352191923E-2"/>
    <n v="0.41351156176085302"/>
    <n v="57.869747431071502"/>
    <n v="8.6309649005119005E-2"/>
  </r>
  <r>
    <s v="Discovery Communications"/>
    <x v="34"/>
    <x v="6"/>
    <s v="General Cable"/>
    <n v="2.0662471990969801E-2"/>
    <n v="-5.6858243874786503E-2"/>
    <n v="47.892661848182499"/>
    <n v="5.9530547234616198E-2"/>
  </r>
  <r>
    <s v="The Walt Disney Company"/>
    <x v="45"/>
    <x v="2"/>
    <s v="Sports"/>
    <n v="2.0658299293522E-2"/>
    <n v="7.5475764114747906E-2"/>
    <n v="36.186626084462702"/>
    <n v="-1.22961022039852E-2"/>
  </r>
  <r>
    <s v="The Walt Disney Company"/>
    <x v="23"/>
    <x v="6"/>
    <s v="General Cable"/>
    <n v="2.06483674352098E-2"/>
    <n v="-0.13723549547587099"/>
    <n v="36.878477246273697"/>
    <n v="-0.10786651781027801"/>
  </r>
  <r>
    <s v="Discovery Communications"/>
    <x v="34"/>
    <x v="5"/>
    <s v="General Cable"/>
    <n v="2.04580018361337E-2"/>
    <n v="5.5866054524874698E-2"/>
    <n v="87.565362606837198"/>
    <n v="-2.6280810703256299E-2"/>
  </r>
  <r>
    <s v="AMC Networks"/>
    <x v="9"/>
    <x v="4"/>
    <s v="General Cable"/>
    <n v="2.0444234654376899E-2"/>
    <n v="0.20747251833154901"/>
    <n v="51.176376766542298"/>
    <n v="0.26493866061695898"/>
  </r>
  <r>
    <s v="AMC Networks"/>
    <x v="31"/>
    <x v="3"/>
    <s v="General Cable"/>
    <n v="2.01387267983037E-2"/>
    <n v="0.42614902294032603"/>
    <n v="42.009786466948803"/>
    <n v="-0.19869814461726601"/>
  </r>
  <r>
    <s v="The Walt Disney Company"/>
    <x v="45"/>
    <x v="1"/>
    <s v="Sports"/>
    <n v="1.99948480548559E-2"/>
    <n v="0.18543637260145901"/>
    <n v="32.590573620763003"/>
    <n v="6.1420447320528196E-4"/>
  </r>
  <r>
    <s v="Sony Pictures Television"/>
    <x v="60"/>
    <x v="1"/>
    <s v="General Cable"/>
    <n v="1.99679329035099E-2"/>
    <n v="0.32116268581470597"/>
    <n v="93.077725173275994"/>
    <n v="0.15495480452002899"/>
  </r>
  <r>
    <s v="National Football League"/>
    <x v="69"/>
    <x v="0"/>
    <s v="Sports"/>
    <n v="1.99502235339378E-2"/>
    <n v="0.33751295951320498"/>
    <n v="43.187873452152303"/>
    <n v="-9.5249253876423301E-2"/>
  </r>
  <r>
    <s v="Discovery Communications"/>
    <x v="34"/>
    <x v="8"/>
    <s v="General Cable"/>
    <n v="1.9583277896520899E-2"/>
    <n v="-0.13028267675482799"/>
    <n v="55.899738019242299"/>
    <n v="7.3086413673291398E-2"/>
  </r>
  <r>
    <s v="Viacom Media Networks"/>
    <x v="55"/>
    <x v="4"/>
    <s v="Children"/>
    <n v="1.9523488762144901E-2"/>
    <n v="-0.184596909173982"/>
    <n v="62.833130168891998"/>
    <n v="1.4371234356551899E-2"/>
  </r>
  <r>
    <s v="Discovery Communications"/>
    <x v="63"/>
    <x v="2"/>
    <s v="General Cable"/>
    <n v="1.9443356526298701E-2"/>
    <n v="0.70389670455535602"/>
    <n v="54.316883392698699"/>
    <n v="6.3951363249230304E-3"/>
  </r>
  <r>
    <s v="The Walt Disney Company"/>
    <x v="54"/>
    <x v="3"/>
    <s v="General Cable"/>
    <n v="1.94335490528618E-2"/>
    <n v="0.66917351057595498"/>
    <n v="92.644010996760002"/>
    <n v="0.27890096428960598"/>
  </r>
  <r>
    <s v="NBCUniversal"/>
    <x v="25"/>
    <x v="1"/>
    <s v="General Cable"/>
    <n v="1.9433171211636999E-2"/>
    <n v="-0.210976743412289"/>
    <n v="46.797170617655198"/>
    <n v="-1.13226697415066E-2"/>
  </r>
  <r>
    <s v="Discovery Communications"/>
    <x v="11"/>
    <x v="7"/>
    <s v="General Cable"/>
    <n v="1.9366887888406001E-2"/>
    <n v="-0.19775288489590701"/>
    <n v="53.844840653010202"/>
    <n v="1.8593489609762499E-2"/>
  </r>
  <r>
    <s v="NBCUniversal"/>
    <x v="50"/>
    <x v="1"/>
    <s v="General Cable"/>
    <n v="1.9239158114704901E-2"/>
    <n v="0.31611462555188802"/>
    <n v="57.347347628540803"/>
    <n v="3.9715218296970597E-2"/>
  </r>
  <r>
    <s v="NBCUniversal"/>
    <x v="32"/>
    <x v="7"/>
    <s v="Sports"/>
    <n v="1.9196599186066199E-2"/>
    <n v="0.92110876717655799"/>
    <n v="32.9005624437617"/>
    <n v="0.60537592206086399"/>
  </r>
  <r>
    <s v="Fox Entertainment Group"/>
    <x v="3"/>
    <x v="6"/>
    <s v="Network (National)"/>
    <n v="1.9181005381558199E-2"/>
    <n v="0.59996947157983604"/>
    <n v="38.645794901723697"/>
    <n v="6.1073934995984E-2"/>
  </r>
  <r>
    <s v="Discovery Communications"/>
    <x v="29"/>
    <x v="6"/>
    <s v="General Cable"/>
    <n v="1.9067691084477301E-2"/>
    <n v="0.73918815166448504"/>
    <n v="37.5572319458268"/>
    <n v="0.16200186851399201"/>
  </r>
  <r>
    <s v="The Walt Disney Company"/>
    <x v="54"/>
    <x v="1"/>
    <s v="General Cable"/>
    <n v="1.8998498847437199E-2"/>
    <n v="0.55841531605278105"/>
    <n v="79.447415709199007"/>
    <n v="0.77999852627515398"/>
  </r>
  <r>
    <s v="Discovery Communications"/>
    <x v="63"/>
    <x v="1"/>
    <s v="General Cable"/>
    <n v="1.8905434453124599E-2"/>
    <n v="0.759815772118558"/>
    <n v="43.725333008493301"/>
    <n v="6.64072876419734E-2"/>
  </r>
  <r>
    <s v="NBCUniversal"/>
    <x v="21"/>
    <x v="4"/>
    <s v="General Cable"/>
    <n v="1.8876802879775199E-2"/>
    <n v="0.130841314558061"/>
    <n v="62.723639774946697"/>
    <n v="0.13608293825536599"/>
  </r>
  <r>
    <s v="Kroenke Sports &amp; Entertainment"/>
    <x v="70"/>
    <x v="0"/>
    <s v="General Cable"/>
    <n v="1.88585027165592E-2"/>
    <n v="1.3538380269331101"/>
    <n v="47.641164286825699"/>
    <n v="-3.5242900324150603E-2"/>
  </r>
  <r>
    <s v="Discovery Communications"/>
    <x v="33"/>
    <x v="6"/>
    <s v="General Cable"/>
    <n v="1.8823951743151698E-2"/>
    <n v="0.50779834725507"/>
    <n v="40.128799181350502"/>
    <n v="0.12856730329655999"/>
  </r>
  <r>
    <s v="NBCUniversal"/>
    <x v="26"/>
    <x v="8"/>
    <s v="General Cable"/>
    <n v="1.8780397408129201E-2"/>
    <n v="-0.29379116135700101"/>
    <n v="40.170725672640202"/>
    <n v="-2.9592511958105101E-3"/>
  </r>
  <r>
    <s v="The Walt Disney Company"/>
    <x v="27"/>
    <x v="7"/>
    <s v="Sports"/>
    <n v="1.8778320974148398E-2"/>
    <n v="6.9426810156393001E-2"/>
    <n v="54.993215334471699"/>
    <n v="5.8424109653288002E-2"/>
  </r>
  <r>
    <s v="The Walt Disney Company"/>
    <x v="20"/>
    <x v="4"/>
    <s v="General Cable"/>
    <n v="1.8768608178784799E-2"/>
    <n v="-1.25032083036109E-2"/>
    <n v="31.930377736340201"/>
    <n v="-0.228295106785776"/>
  </r>
  <r>
    <s v="Warner Media"/>
    <x v="13"/>
    <x v="7"/>
    <s v="General Cable"/>
    <n v="1.8729118628647599E-2"/>
    <n v="-0.196632429183661"/>
    <n v="46.710151808308503"/>
    <n v="-0.16432890953166299"/>
  </r>
  <r>
    <s v="The Walt Disney Company"/>
    <x v="54"/>
    <x v="2"/>
    <s v="General Cable"/>
    <n v="1.8687254174356599E-2"/>
    <n v="0.51377728323721705"/>
    <n v="80.956050507602995"/>
    <n v="-9.4392933265620801E-2"/>
  </r>
  <r>
    <s v="Ion Media Networks"/>
    <x v="35"/>
    <x v="6"/>
    <s v="General Cable"/>
    <n v="1.8654071294185198E-2"/>
    <n v="-0.14930480564167201"/>
    <n v="43.973192286553001"/>
    <n v="4.4333020619357198E-2"/>
  </r>
  <r>
    <s v="Discovery Communications"/>
    <x v="71"/>
    <x v="0"/>
    <s v="General Cable"/>
    <n v="1.8650018424623001E-2"/>
    <n v="0.72346079231524796"/>
    <n v="45.251317296027302"/>
    <n v="1.4982671084845E-2"/>
  </r>
  <r>
    <s v="The Walt Disney Company"/>
    <x v="65"/>
    <x v="1"/>
    <s v="Children"/>
    <n v="1.84825453290276E-2"/>
    <n v="-0.25924148674643599"/>
    <n v="57.230572610691297"/>
    <n v="-5.1074424483851202E-2"/>
  </r>
  <r>
    <s v="Warner Media"/>
    <x v="52"/>
    <x v="2"/>
    <s v="General Cable"/>
    <n v="1.8453926038005899E-2"/>
    <n v="0.112641183403988"/>
    <n v="56.654654392017697"/>
    <n v="0.208827442356295"/>
  </r>
  <r>
    <s v="NBCUniversal"/>
    <x v="51"/>
    <x v="3"/>
    <s v="General Cable"/>
    <n v="1.8451995307811799E-2"/>
    <n v="2.1033399418379301E-2"/>
    <n v="73.190506360023207"/>
    <n v="0.10849817303494801"/>
  </r>
  <r>
    <s v="NBCUniversal"/>
    <x v="19"/>
    <x v="8"/>
    <s v="General Cable"/>
    <n v="1.8437920136660998E-2"/>
    <n v="-0.24109158051851801"/>
    <n v="45.036708965348502"/>
    <n v="0.109514937796916"/>
  </r>
  <r>
    <s v="NBCUniversal"/>
    <x v="58"/>
    <x v="1"/>
    <s v="News"/>
    <n v="1.8435200679432301E-2"/>
    <n v="9.4621419361407597E-2"/>
    <n v="57.591646251669196"/>
    <n v="9.6658621052551297E-2"/>
  </r>
  <r>
    <s v="NBCUniversal"/>
    <x v="48"/>
    <x v="3"/>
    <s v="News"/>
    <n v="1.8379413261736002E-2"/>
    <n v="1.3693520338087199"/>
    <n v="36.329193635842699"/>
    <n v="-6.5178310296307501E-3"/>
  </r>
  <r>
    <s v="NBCUniversal"/>
    <x v="26"/>
    <x v="5"/>
    <s v="General Cable"/>
    <n v="1.8362729874910499E-2"/>
    <n v="-5.5920341554374302E-2"/>
    <n v="49.105092194694201"/>
    <n v="-0.107936945375808"/>
  </r>
  <r>
    <s v="Warner Media"/>
    <x v="61"/>
    <x v="1"/>
    <s v="News"/>
    <n v="1.83203299709984E-2"/>
    <n v="0.16915240191033701"/>
    <n v="40.069605215103799"/>
    <n v="-5.4062680967697799E-2"/>
  </r>
  <r>
    <s v="Viacom Media Networks"/>
    <x v="22"/>
    <x v="6"/>
    <s v="General Cable"/>
    <n v="1.8303729622860102E-2"/>
    <n v="-7.5929125925594296E-2"/>
    <n v="40.624328709358501"/>
    <n v="-2.7935767060653899E-2"/>
  </r>
  <r>
    <s v="NBCUniversal"/>
    <x v="32"/>
    <x v="8"/>
    <s v="Sports"/>
    <n v="1.8302337571544199E-2"/>
    <n v="2.2532824419226198"/>
    <n v="42.044105646814003"/>
    <n v="0.67927254759735001"/>
  </r>
  <r>
    <s v="NBCUniversal"/>
    <x v="21"/>
    <x v="8"/>
    <s v="General Cable"/>
    <n v="1.8286387410624799E-2"/>
    <n v="-0.15656579262960901"/>
    <n v="44.788864835370802"/>
    <n v="-6.3528696970147102E-4"/>
  </r>
  <r>
    <s v="National Football League"/>
    <x v="69"/>
    <x v="1"/>
    <s v="Sports"/>
    <n v="1.8266435842496601E-2"/>
    <n v="0.50544122823444404"/>
    <n v="47.145068399548201"/>
    <n v="-5.2944088550369098E-2"/>
  </r>
  <r>
    <s v="NBCUniversal"/>
    <x v="50"/>
    <x v="2"/>
    <s v="General Cable"/>
    <n v="1.82625271285448E-2"/>
    <n v="0.43357032729378298"/>
    <n v="63.256459959680498"/>
    <n v="0.159612900603707"/>
  </r>
  <r>
    <s v="Discovery Communications"/>
    <x v="72"/>
    <x v="0"/>
    <s v="General Cable"/>
    <n v="1.82556957546996E-2"/>
    <n v="-0.37648866757732902"/>
    <n v="42.802945890412303"/>
    <n v="-2.0982546497946099E-2"/>
  </r>
  <r>
    <s v="Viacom Media Networks"/>
    <x v="41"/>
    <x v="4"/>
    <s v="General Cable"/>
    <n v="1.81511172812527E-2"/>
    <n v="0.31312921638529601"/>
    <n v="27.010451328081199"/>
    <n v="2.2778719684095301E-2"/>
  </r>
  <r>
    <s v="Warner Media"/>
    <x v="61"/>
    <x v="5"/>
    <s v="News"/>
    <n v="1.8150232860360601E-2"/>
    <n v="0.284038098966787"/>
    <n v="48.1"/>
    <n v="7.6087946916892399E-2"/>
  </r>
  <r>
    <s v="Warner Media"/>
    <x v="52"/>
    <x v="3"/>
    <s v="General Cable"/>
    <n v="1.8111320707767099E-2"/>
    <n v="0.24242161437857901"/>
    <n v="44.042042337904"/>
    <n v="-5.8569689042464602E-2"/>
  </r>
  <r>
    <s v="AMC Networks"/>
    <x v="53"/>
    <x v="3"/>
    <s v="General Cable"/>
    <n v="1.8039123071472998E-2"/>
    <n v="0.27484668878256502"/>
    <n v="98.261789055254695"/>
    <n v="0.15800606666092901"/>
  </r>
  <r>
    <s v="The Walt Disney Company"/>
    <x v="14"/>
    <x v="7"/>
    <s v="General Cable"/>
    <n v="1.7936186080597698E-2"/>
    <n v="0.33172488088271901"/>
    <n v="74.560492427047194"/>
    <n v="0.23325578686491899"/>
  </r>
  <r>
    <s v="Discovery Communications"/>
    <x v="46"/>
    <x v="3"/>
    <s v="General Cable"/>
    <n v="1.7919623344986799E-2"/>
    <n v="0.27838263746949699"/>
    <n v="56.6140476287067"/>
    <n v="5.75610777296564E-2"/>
  </r>
  <r>
    <s v="Discovery Communications"/>
    <x v="18"/>
    <x v="3"/>
    <s v="General Cable"/>
    <n v="1.7915398101332702E-2"/>
    <n v="-0.26733552669280802"/>
    <n v="46.105702180702799"/>
    <n v="-2.8957521904866099E-2"/>
  </r>
  <r>
    <s v="Discovery Communications"/>
    <x v="29"/>
    <x v="8"/>
    <s v="General Cable"/>
    <n v="1.7912317312941801E-2"/>
    <n v="0.69355129062052501"/>
    <n v="45.657192936396001"/>
    <n v="0.104649394597948"/>
  </r>
  <r>
    <s v="Viacom Media Networks"/>
    <x v="22"/>
    <x v="8"/>
    <s v="General Cable"/>
    <n v="1.7734926098779701E-2"/>
    <n v="-0.124323263011446"/>
    <n v="54.074305048268499"/>
    <n v="-8.2250142977615195E-2"/>
  </r>
  <r>
    <s v="The Walt Disney Company"/>
    <x v="14"/>
    <x v="4"/>
    <s v="General Cable"/>
    <n v="1.7577336588314101E-2"/>
    <n v="0.21814395998635999"/>
    <n v="22.9716664227408"/>
    <n v="-0.17217941037002499"/>
  </r>
  <r>
    <s v="AMC Networks"/>
    <x v="53"/>
    <x v="1"/>
    <s v="General Cable"/>
    <n v="1.7419301924174398E-2"/>
    <n v="0.14042763340515699"/>
    <n v="74.111260204301701"/>
    <n v="0.20016892757066199"/>
  </r>
  <r>
    <s v="Warner Media"/>
    <x v="61"/>
    <x v="4"/>
    <s v="News"/>
    <n v="1.7316891527862401E-2"/>
    <n v="0.25905685173791498"/>
    <n v="67.958295676763996"/>
    <n v="0.10741243928471"/>
  </r>
  <r>
    <s v="NBCUniversal"/>
    <x v="50"/>
    <x v="5"/>
    <s v="General Cable"/>
    <n v="1.72017768971147E-2"/>
    <n v="0.63850932305246499"/>
    <n v="62.5893074084875"/>
    <n v="1.98116087053407E-2"/>
  </r>
  <r>
    <s v="NBCUniversal"/>
    <x v="50"/>
    <x v="6"/>
    <s v="General Cable"/>
    <n v="1.7174823887347899E-2"/>
    <n v="0.198743035533546"/>
    <n v="38.047942556296803"/>
    <n v="4.99537806219802E-2"/>
  </r>
  <r>
    <s v="Ion Media Networks"/>
    <x v="35"/>
    <x v="8"/>
    <s v="General Cable"/>
    <n v="1.7057896806082998E-2"/>
    <n v="-0.20740647165326101"/>
    <n v="63.309096386274199"/>
    <n v="5.7553409080964499E-2"/>
  </r>
  <r>
    <s v="A+E Networks"/>
    <x v="66"/>
    <x v="2"/>
    <s v="General Cable"/>
    <n v="1.6958372035042101E-2"/>
    <n v="0.95950728144776198"/>
    <n v="54.102413885744298"/>
    <n v="0.39881957478829699"/>
  </r>
  <r>
    <s v="Discovery Communications"/>
    <x v="59"/>
    <x v="3"/>
    <s v="General Cable"/>
    <n v="1.6906958035342E-2"/>
    <n v="0.50125331109458204"/>
    <n v="44.8102244869565"/>
    <n v="-6.3346028451866501E-2"/>
  </r>
  <r>
    <s v="Viacom Media Networks"/>
    <x v="22"/>
    <x v="7"/>
    <s v="General Cable"/>
    <n v="1.68449120579779E-2"/>
    <n v="-0.15069318363280401"/>
    <n v="65.068398615392695"/>
    <n v="-0.22099609823482599"/>
  </r>
  <r>
    <s v="A+E Networks"/>
    <x v="36"/>
    <x v="5"/>
    <s v="General Cable"/>
    <n v="1.6823988001336498E-2"/>
    <n v="-0.132540121662511"/>
    <n v="37.242907938017197"/>
    <n v="8.7881085909232104E-2"/>
  </r>
  <r>
    <s v="A+E Networks"/>
    <x v="36"/>
    <x v="3"/>
    <s v="General Cable"/>
    <n v="1.6817857373320699E-2"/>
    <n v="-0.24590079691605499"/>
    <n v="78.485015714435804"/>
    <n v="3.2804116057345303E-2"/>
  </r>
  <r>
    <s v="NBCUniversal"/>
    <x v="19"/>
    <x v="7"/>
    <s v="General Cable"/>
    <n v="1.67972975111184E-2"/>
    <n v="-0.22095479446469099"/>
    <n v="74.526709607117496"/>
    <n v="0.26694518624095998"/>
  </r>
  <r>
    <s v="AMC Networks"/>
    <x v="42"/>
    <x v="8"/>
    <s v="General Cable"/>
    <n v="1.6773551545804E-2"/>
    <n v="0.11129489379228601"/>
    <n v="42.324077853824299"/>
    <n v="0.181288222317356"/>
  </r>
  <r>
    <s v="The Walt Disney Company"/>
    <x v="20"/>
    <x v="7"/>
    <s v="General Cable"/>
    <n v="1.6729801805182E-2"/>
    <n v="-0.173805817934129"/>
    <n v="33.0318185037397"/>
    <n v="-0.287909394748461"/>
  </r>
  <r>
    <s v="CBS Corporation"/>
    <x v="64"/>
    <x v="3"/>
    <s v="General Cable"/>
    <n v="1.6672808722023001E-2"/>
    <n v="1.2093287782168001"/>
    <n v="47.586925566490301"/>
    <n v="0.28068596248618699"/>
  </r>
  <r>
    <s v="Viacom Media Networks"/>
    <x v="41"/>
    <x v="6"/>
    <s v="General Cable"/>
    <n v="1.64735946234532E-2"/>
    <n v="4.4709008835497902E-2"/>
    <n v="43.1726750345995"/>
    <n v="0.106925421249475"/>
  </r>
  <r>
    <s v="Discovery Communications"/>
    <x v="59"/>
    <x v="2"/>
    <s v="General Cable"/>
    <n v="1.6457308646217202E-2"/>
    <n v="0.426064761192813"/>
    <n v="52.477044777952301"/>
    <n v="9.8455913454761998E-2"/>
  </r>
  <r>
    <s v="AMC Networks"/>
    <x v="42"/>
    <x v="1"/>
    <s v="General Cable"/>
    <n v="1.64328434961446E-2"/>
    <n v="0.379173146924696"/>
    <n v="49.3980821232892"/>
    <n v="-0.13913837727404699"/>
  </r>
  <r>
    <s v="Crown Media Holdings"/>
    <x v="62"/>
    <x v="2"/>
    <s v="General Cable"/>
    <n v="1.64084640816657E-2"/>
    <n v="8.3085466743433201E-2"/>
    <n v="83.908162688948494"/>
    <n v="0.141154986898062"/>
  </r>
  <r>
    <s v="Viacom Media Networks"/>
    <x v="73"/>
    <x v="0"/>
    <s v="Children"/>
    <n v="1.6342083117408202E-2"/>
    <n v="-0.37359851708862002"/>
    <n v="34.830722855560303"/>
    <n v="-9.3530377736410097E-2"/>
  </r>
  <r>
    <s v="Warner Media"/>
    <x v="13"/>
    <x v="8"/>
    <s v="General Cable"/>
    <n v="1.6325468445111901E-2"/>
    <n v="-0.23580824394555"/>
    <n v="44.743220308867301"/>
    <n v="2.9739774755053799E-3"/>
  </r>
  <r>
    <s v="Warner Media"/>
    <x v="61"/>
    <x v="3"/>
    <s v="News"/>
    <n v="1.6231724643717398E-2"/>
    <n v="0.28643553545606898"/>
    <n v="50.963072235814799"/>
    <n v="4.6889793227765597E-2"/>
  </r>
  <r>
    <s v="A+E Networks"/>
    <x v="37"/>
    <x v="5"/>
    <s v="General Cable"/>
    <n v="1.6220072636645901E-2"/>
    <n v="1.2730721492972099"/>
    <n v="55.739502599817499"/>
    <n v="7.2958770305196499E-2"/>
  </r>
  <r>
    <s v="CBS Corporation"/>
    <x v="57"/>
    <x v="1"/>
    <s v="General Cable"/>
    <n v="1.6210427604445399E-2"/>
    <n v="0.38548666775606899"/>
    <n v="48.9010572713645"/>
    <n v="-6.9419037681767298E-2"/>
  </r>
  <r>
    <s v="A+E Networks"/>
    <x v="36"/>
    <x v="8"/>
    <s v="General Cable"/>
    <n v="1.61968445594965E-2"/>
    <n v="-0.34306198385994002"/>
    <n v="45.554340329216799"/>
    <n v="0.14059822174731601"/>
  </r>
  <r>
    <s v="A+E Networks"/>
    <x v="37"/>
    <x v="2"/>
    <s v="General Cable"/>
    <n v="1.6118873242456401E-2"/>
    <n v="0.91716959909481099"/>
    <n v="64.772485089116003"/>
    <n v="4.2972975163236199E-2"/>
  </r>
  <r>
    <s v="Fox Entertainment Group"/>
    <x v="49"/>
    <x v="0"/>
    <s v="News"/>
    <n v="1.6100570979599101E-2"/>
    <n v="0.60019893333769503"/>
    <n v="24.146632470945001"/>
    <n v="-4.6315299363402999E-2"/>
  </r>
  <r>
    <s v="Hubbard Broadcasting"/>
    <x v="74"/>
    <x v="0"/>
    <s v="General Cable"/>
    <n v="1.6032918367552398E-2"/>
    <n v="0.276463461452786"/>
    <n v="44.834228929910701"/>
    <n v="-1.4678669238588E-2"/>
  </r>
  <r>
    <s v="The Walt Disney Company"/>
    <x v="68"/>
    <x v="4"/>
    <s v="Children"/>
    <n v="1.6031918375845399E-2"/>
    <n v="-0.288675277143701"/>
    <n v="45.688909263074301"/>
    <n v="-0.16624048359063501"/>
  </r>
  <r>
    <s v="Crown Media Holdings"/>
    <x v="24"/>
    <x v="8"/>
    <s v="General Cable"/>
    <n v="1.5969196842492799E-2"/>
    <n v="-0.25399900788896501"/>
    <n v="59.501625710020797"/>
    <n v="2.48371014317809E-2"/>
  </r>
  <r>
    <s v="The Walt Disney Company"/>
    <x v="56"/>
    <x v="8"/>
    <s v="General Cable"/>
    <n v="1.595968935099E-2"/>
    <n v="3.3928179210857598E-2"/>
    <n v="39.396862052087201"/>
    <n v="0.12940461646392201"/>
  </r>
  <r>
    <s v="Viacom Media Networks"/>
    <x v="41"/>
    <x v="8"/>
    <s v="General Cable"/>
    <n v="1.59327990563253E-2"/>
    <n v="-4.20410325052087E-2"/>
    <n v="64.917619717225705"/>
    <n v="0.16688487241303701"/>
  </r>
  <r>
    <s v="Discovery Communications"/>
    <x v="18"/>
    <x v="5"/>
    <s v="General Cable"/>
    <n v="1.5893036715490898E-2"/>
    <n v="-0.12943936428505101"/>
    <n v="48.6694357749017"/>
    <n v="-8.4719976799717406E-2"/>
  </r>
  <r>
    <s v="Crown Media Holdings"/>
    <x v="24"/>
    <x v="6"/>
    <s v="General Cable"/>
    <n v="1.5834270053752399E-2"/>
    <n v="-0.211525922221873"/>
    <n v="49.316417272767801"/>
    <n v="-7.4941251109476095E-2"/>
  </r>
  <r>
    <s v="A+E Networks"/>
    <x v="75"/>
    <x v="0"/>
    <s v="General Cable"/>
    <n v="1.5800254222752799E-2"/>
    <n v="-0.34901671969772602"/>
    <n v="81.878222715078294"/>
    <n v="0.16509870764002199"/>
  </r>
  <r>
    <s v="NBCUniversal"/>
    <x v="39"/>
    <x v="8"/>
    <s v="News"/>
    <n v="1.57782035581507E-2"/>
    <n v="-0.38990096280485498"/>
    <n v="43.85"/>
    <n v="-6.6650292714738402E-3"/>
  </r>
  <r>
    <s v="Crown Media Holdings"/>
    <x v="62"/>
    <x v="3"/>
    <s v="General Cable"/>
    <n v="1.5747180416780401E-2"/>
    <n v="3.6561716772072199E-2"/>
    <n v="109.414811537047"/>
    <n v="0.28871183877321599"/>
  </r>
  <r>
    <s v="A+E Networks"/>
    <x v="36"/>
    <x v="6"/>
    <s v="General Cable"/>
    <n v="1.5654597783344101E-2"/>
    <n v="-0.30208210155889298"/>
    <n v="39.120207638406697"/>
    <n v="2.25526547487272E-2"/>
  </r>
  <r>
    <s v="National Football League"/>
    <x v="69"/>
    <x v="3"/>
    <s v="Sports"/>
    <n v="1.5628063917218899E-2"/>
    <n v="0.66968944340959102"/>
    <n v="49.787169018486502"/>
    <n v="-4.1059469923203702E-2"/>
  </r>
  <r>
    <s v="Warner Media"/>
    <x v="76"/>
    <x v="0"/>
    <s v="General Cable"/>
    <n v="1.5601908644751901E-2"/>
    <n v="-0.39101657949106999"/>
    <n v="40.202957301071002"/>
    <n v="-9.7610038100287205E-2"/>
  </r>
  <r>
    <s v="NBCUniversal"/>
    <x v="25"/>
    <x v="2"/>
    <s v="General Cable"/>
    <n v="1.5559338783103499E-2"/>
    <n v="-0.207364323342309"/>
    <n v="64.513949037773799"/>
    <n v="5.5106849463700203E-2"/>
  </r>
  <r>
    <s v="Discovery Communications"/>
    <x v="10"/>
    <x v="4"/>
    <s v="General Cable"/>
    <n v="1.5470378204552999E-2"/>
    <n v="-5.3671790705596099E-2"/>
    <n v="22.9155974022332"/>
    <n v="0.12607990898143201"/>
  </r>
  <r>
    <s v="AMC Networks"/>
    <x v="31"/>
    <x v="8"/>
    <s v="General Cable"/>
    <n v="1.52692943457934E-2"/>
    <n v="8.1998861294678302E-2"/>
    <n v="46.8924109562968"/>
    <n v="0.20822696910878399"/>
  </r>
  <r>
    <s v="Discovery Communications"/>
    <x v="34"/>
    <x v="4"/>
    <s v="General Cable"/>
    <n v="1.52351894284524E-2"/>
    <n v="-8.96235055925476E-2"/>
    <n v="85.292377795237797"/>
    <n v="4.9333007630756903E-2"/>
  </r>
  <r>
    <s v="Discovery Communications"/>
    <x v="72"/>
    <x v="2"/>
    <s v="General Cable"/>
    <n v="1.52241922575035E-2"/>
    <n v="1.9743243355047901E-2"/>
    <n v="73.033112389297699"/>
    <n v="0.16407314179056201"/>
  </r>
  <r>
    <s v="Viacom Media Networks"/>
    <x v="28"/>
    <x v="5"/>
    <s v="General Cable"/>
    <n v="1.51391039847549E-2"/>
    <n v="-0.212965783402395"/>
    <n v="70.534962451203796"/>
    <n v="0.27867051040357699"/>
  </r>
  <r>
    <s v="Discovery Communications"/>
    <x v="34"/>
    <x v="7"/>
    <s v="General Cable"/>
    <n v="1.5137626053704299E-2"/>
    <n v="-0.21640996103004601"/>
    <n v="88.163307393968296"/>
    <n v="-1.5477047347165699E-3"/>
  </r>
  <r>
    <s v="Viacom Media Networks"/>
    <x v="28"/>
    <x v="2"/>
    <s v="General Cable"/>
    <n v="1.5058832201381499E-2"/>
    <n v="-0.134230992732841"/>
    <n v="78.829480567640502"/>
    <n v="0.26642014592659002"/>
  </r>
  <r>
    <s v="Discovery Communications"/>
    <x v="33"/>
    <x v="8"/>
    <s v="General Cable"/>
    <n v="1.5031181733504199E-2"/>
    <n v="0.45248852774391901"/>
    <n v="43.358086807068503"/>
    <n v="0.10037334692778301"/>
  </r>
  <r>
    <s v="CBS Corporation"/>
    <x v="64"/>
    <x v="2"/>
    <s v="General Cable"/>
    <n v="1.49950295385223E-2"/>
    <n v="0.95637904266647"/>
    <n v="49.588446576372"/>
    <n v="5.7802859266203502E-2"/>
  </r>
  <r>
    <s v="Discovery Communications"/>
    <x v="38"/>
    <x v="6"/>
    <s v="General Cable"/>
    <n v="1.48709577733533E-2"/>
    <n v="0.22471583527361999"/>
    <n v="35.041704863244199"/>
    <n v="-6.0595076494094999E-2"/>
  </r>
  <r>
    <s v="NBCUniversal"/>
    <x v="77"/>
    <x v="0"/>
    <s v="Sports"/>
    <n v="1.48697526787908E-2"/>
    <n v="0.34094497922213901"/>
    <n v="42.048600840543003"/>
    <n v="0.136807762128557"/>
  </r>
  <r>
    <s v="Viacom Media Networks"/>
    <x v="22"/>
    <x v="4"/>
    <s v="General Cable"/>
    <n v="1.4848373647157E-2"/>
    <n v="-0.116679360566332"/>
    <n v="56.379001677200698"/>
    <n v="-7.96674049961658E-2"/>
  </r>
  <r>
    <s v="NBCUniversal"/>
    <x v="50"/>
    <x v="8"/>
    <s v="General Cable"/>
    <n v="1.48405778805455E-2"/>
    <n v="5.5352786622936502E-2"/>
    <n v="48.797525124433797"/>
    <n v="0.21274834186493999"/>
  </r>
  <r>
    <s v="NBCUniversal"/>
    <x v="50"/>
    <x v="4"/>
    <s v="General Cable"/>
    <n v="1.48067995360517E-2"/>
    <n v="0.66913736880820796"/>
    <n v="38.755584640688198"/>
    <n v="-0.27713103394781402"/>
  </r>
  <r>
    <s v="The Walt Disney Company"/>
    <x v="65"/>
    <x v="0"/>
    <s v="Children"/>
    <n v="1.48062423887642E-2"/>
    <n v="-0.323818831986111"/>
    <n v="40.335325043371803"/>
    <n v="-0.14575242379756401"/>
  </r>
  <r>
    <s v="AMC Networks"/>
    <x v="53"/>
    <x v="2"/>
    <s v="General Cable"/>
    <n v="1.4801333460513599E-2"/>
    <n v="0.12899515723448901"/>
    <n v="85.911664415438196"/>
    <n v="0.197451173507872"/>
  </r>
  <r>
    <s v="Discovery Communications"/>
    <x v="78"/>
    <x v="0"/>
    <s v="General Cable"/>
    <n v="1.4787845580154699E-2"/>
    <n v="0.51065303455375899"/>
    <n v="33.570703577016197"/>
    <n v="-0.116306411903059"/>
  </r>
  <r>
    <s v="A+E Networks"/>
    <x v="37"/>
    <x v="6"/>
    <s v="General Cable"/>
    <n v="1.4766530302523499E-2"/>
    <n v="0.83496412418424504"/>
    <n v="34.843703005585503"/>
    <n v="-5.2156972431534297E-3"/>
  </r>
  <r>
    <s v="Discovery Communications"/>
    <x v="72"/>
    <x v="1"/>
    <s v="General Cable"/>
    <n v="1.4765115901402601E-2"/>
    <n v="5.6781927731977898E-2"/>
    <n v="48.432610001933497"/>
    <n v="9.8307504847112204E-2"/>
  </r>
  <r>
    <s v="NBCUniversal"/>
    <x v="58"/>
    <x v="4"/>
    <s v="News"/>
    <n v="1.4760268876438399E-2"/>
    <n v="-1.1935331717063E-2"/>
    <n v="81.501883243494206"/>
    <n v="8.8142633424488095E-2"/>
  </r>
  <r>
    <s v="NBCUniversal"/>
    <x v="25"/>
    <x v="3"/>
    <s v="General Cable"/>
    <n v="1.4723087562533399E-2"/>
    <n v="-0.167615889886431"/>
    <n v="53.925561757852499"/>
    <n v="0.239099728951463"/>
  </r>
  <r>
    <s v="Viacom Media Networks"/>
    <x v="79"/>
    <x v="0"/>
    <s v="General Cable"/>
    <n v="1.46001853159528E-2"/>
    <n v="-0.69481690951413599"/>
    <n v="46.672547656336199"/>
    <n v="3.4171098496361699E-2"/>
  </r>
  <r>
    <s v="Viacom Media Networks"/>
    <x v="73"/>
    <x v="6"/>
    <s v="Children"/>
    <n v="1.45965922323132E-2"/>
    <n v="-0.28294414078282498"/>
    <n v="46.081783478133197"/>
    <n v="0.148991714309609"/>
  </r>
  <r>
    <s v="NBCUniversal"/>
    <x v="39"/>
    <x v="7"/>
    <s v="News"/>
    <n v="1.4585968559475001E-2"/>
    <n v="-0.35683507091952499"/>
    <n v="58.058182109611302"/>
    <n v="-6.8865425020399301E-2"/>
  </r>
  <r>
    <s v="The Walt Disney Company"/>
    <x v="45"/>
    <x v="7"/>
    <s v="Sports"/>
    <n v="1.4481322034424499E-2"/>
    <n v="0.41169589920935101"/>
    <n v="38.960446715961197"/>
    <n v="5.42084143912787E-2"/>
  </r>
  <r>
    <s v="National Football League"/>
    <x v="69"/>
    <x v="2"/>
    <s v="Sports"/>
    <n v="1.4471085927305101E-2"/>
    <n v="0.473305661586229"/>
    <n v="66.401362234012794"/>
    <n v="0.102043617091904"/>
  </r>
  <r>
    <s v="Fox Entertainment Group"/>
    <x v="3"/>
    <x v="7"/>
    <s v="Network (National)"/>
    <n v="1.4436129932008299E-2"/>
    <n v="0.52414287251391301"/>
    <n v="24.9181701802455"/>
    <n v="-0.34801890400066499"/>
  </r>
  <r>
    <s v="Viacom Media Networks"/>
    <x v="55"/>
    <x v="3"/>
    <s v="Children"/>
    <n v="1.4406294838348601E-2"/>
    <n v="-0.32851234991332201"/>
    <n v="62.452763541501703"/>
    <n v="-6.6172608993826196E-2"/>
  </r>
  <r>
    <s v="Viacom Media Networks"/>
    <x v="73"/>
    <x v="8"/>
    <s v="Children"/>
    <n v="1.43752890895021E-2"/>
    <n v="-0.34210885454057399"/>
    <n v="77.440049668536005"/>
    <n v="0.131381571120501"/>
  </r>
  <r>
    <s v="The Walt Disney Company"/>
    <x v="23"/>
    <x v="5"/>
    <s v="General Cable"/>
    <n v="1.43721706267615E-2"/>
    <n v="3.7131040866020697E-2"/>
    <n v="55.4932508610203"/>
    <n v="-6.8759589587082504E-2"/>
  </r>
  <r>
    <s v="Kroenke Sports &amp; Entertainment"/>
    <x v="70"/>
    <x v="3"/>
    <s v="General Cable"/>
    <n v="1.4327071078484801E-2"/>
    <n v="1.8680311895517401"/>
    <n v="65.614439523040204"/>
    <n v="0.40538316776748901"/>
  </r>
  <r>
    <s v="Viacom Media Networks"/>
    <x v="55"/>
    <x v="5"/>
    <s v="Children"/>
    <n v="1.41116426920913E-2"/>
    <n v="-0.31289876029522101"/>
    <n v="63.390503629875802"/>
    <n v="3.5158564628178998E-3"/>
  </r>
  <r>
    <s v="Tribune Broadcasting"/>
    <x v="44"/>
    <x v="6"/>
    <s v="General Cable"/>
    <n v="1.40821203028876E-2"/>
    <n v="0.48045101275018998"/>
    <n v="36.326623386971498"/>
    <n v="-3.1666794492773299E-2"/>
  </r>
  <r>
    <s v="Viacom Media Networks"/>
    <x v="73"/>
    <x v="7"/>
    <s v="Children"/>
    <n v="1.39945102093445E-2"/>
    <n v="-0.34594186363373203"/>
    <n v="104.432879739974"/>
    <n v="0.14684159763218699"/>
  </r>
  <r>
    <s v="Viacom Media Networks"/>
    <x v="80"/>
    <x v="2"/>
    <s v="Children"/>
    <n v="1.398924218558E-2"/>
    <n v="-0.33364876843652203"/>
    <n v="73.103652884955295"/>
    <n v="-0.102880498400237"/>
  </r>
  <r>
    <s v="Tribune Broadcasting"/>
    <x v="44"/>
    <x v="3"/>
    <s v="General Cable"/>
    <n v="1.3960866975328201E-2"/>
    <n v="0.56308870931869304"/>
    <n v="63.090794785058499"/>
    <n v="4.7151826776201701E-2"/>
  </r>
  <r>
    <s v="Discovery Communications"/>
    <x v="71"/>
    <x v="1"/>
    <s v="General Cable"/>
    <n v="1.3942236339115699E-2"/>
    <n v="0.98047166496807003"/>
    <n v="49.927002049583798"/>
    <n v="1.9405082763867099E-2"/>
  </r>
  <r>
    <s v="The Walt Disney Company"/>
    <x v="67"/>
    <x v="3"/>
    <s v="Sports"/>
    <n v="1.3890189959430199E-2"/>
    <n v="1.58692232385043"/>
    <n v="29.589808185789799"/>
    <n v="-0.28070857355879703"/>
  </r>
  <r>
    <s v="Crown Media Holdings"/>
    <x v="24"/>
    <x v="7"/>
    <s v="General Cable"/>
    <n v="1.3873115801439399E-2"/>
    <n v="-0.239697671556384"/>
    <n v="78.602450243124196"/>
    <n v="-8.3325857566494396E-2"/>
  </r>
  <r>
    <s v="Discovery Communications"/>
    <x v="18"/>
    <x v="4"/>
    <s v="General Cable"/>
    <n v="1.38543652867341E-2"/>
    <n v="-0.124427055591391"/>
    <n v="43.004714784455302"/>
    <n v="6.8556511106802304E-2"/>
  </r>
  <r>
    <s v="The Walt Disney Company"/>
    <x v="65"/>
    <x v="5"/>
    <s v="Children"/>
    <n v="1.3720981867695201E-2"/>
    <n v="-0.24267840676611699"/>
    <n v="63.096035317155298"/>
    <n v="0.10699436796978699"/>
  </r>
  <r>
    <s v="AMC Networks"/>
    <x v="53"/>
    <x v="6"/>
    <s v="General Cable"/>
    <n v="1.37118827557188E-2"/>
    <n v="-0.19932873007378399"/>
    <n v="38.001787615994502"/>
    <n v="7.4531764169637194E-2"/>
  </r>
  <r>
    <s v="Discovery Communications"/>
    <x v="29"/>
    <x v="4"/>
    <s v="General Cable"/>
    <n v="1.3651578404624E-2"/>
    <n v="0.66722563281455105"/>
    <n v="47.172620782700697"/>
    <n v="-0.168010370042462"/>
  </r>
  <r>
    <s v="The Walt Disney Company"/>
    <x v="23"/>
    <x v="8"/>
    <s v="General Cable"/>
    <n v="1.3599672396256601E-2"/>
    <n v="-0.147687702357538"/>
    <n v="30.212493277351999"/>
    <n v="-0.152482152239893"/>
  </r>
  <r>
    <s v="Warner Media"/>
    <x v="61"/>
    <x v="8"/>
    <s v="News"/>
    <n v="1.3581483165128701E-2"/>
    <n v="-8.6675929009244507E-2"/>
    <n v="49.770753326973697"/>
    <n v="0.20972900844771"/>
  </r>
  <r>
    <s v="Hubbard Broadcasting"/>
    <x v="81"/>
    <x v="0"/>
    <s v="General Cable"/>
    <n v="1.3577263712807999E-2"/>
    <n v="0.15683062596163799"/>
    <n v="42.706203377312299"/>
    <n v="-7.2688929592832102E-2"/>
  </r>
  <r>
    <s v="The Walt Disney Company"/>
    <x v="68"/>
    <x v="1"/>
    <s v="Children"/>
    <n v="1.35638324849757E-2"/>
    <n v="-0.40027500758512702"/>
    <n v="57.485705954284803"/>
    <n v="1.77009268458365E-2"/>
  </r>
  <r>
    <s v="The Walt Disney Company"/>
    <x v="45"/>
    <x v="6"/>
    <s v="Sports"/>
    <n v="1.35250180950225E-2"/>
    <n v="0.12796213353588901"/>
    <n v="32.680271901017697"/>
    <n v="8.4260256509225195E-2"/>
  </r>
  <r>
    <s v="Warner Media"/>
    <x v="40"/>
    <x v="8"/>
    <s v="Network (National)"/>
    <n v="1.3224010282098801E-2"/>
    <n v="4.3532879683343101E-2"/>
    <n v="28.4664270841707"/>
    <n v="0.19209822577681601"/>
  </r>
  <r>
    <s v="A+E Networks"/>
    <x v="75"/>
    <x v="2"/>
    <s v="General Cable"/>
    <n v="1.31869189473903E-2"/>
    <n v="-0.208772408158579"/>
    <n v="94.580402125234002"/>
    <n v="0.14612696182480001"/>
  </r>
  <r>
    <s v="CBS Corporation"/>
    <x v="64"/>
    <x v="5"/>
    <s v="General Cable"/>
    <n v="1.3170964284536801E-2"/>
    <n v="1.0774321707027501"/>
    <n v="57.439070506533803"/>
    <n v="0.286939760899872"/>
  </r>
  <r>
    <s v="Viacom Media Networks"/>
    <x v="82"/>
    <x v="0"/>
    <s v="General Cable"/>
    <n v="1.3105735899567801E-2"/>
    <n v="-0.73419479301636403"/>
    <n v="55.4444411172488"/>
    <n v="0.132281501299643"/>
  </r>
  <r>
    <s v="Discovery Communications"/>
    <x v="18"/>
    <x v="7"/>
    <s v="General Cable"/>
    <n v="1.30977079645583E-2"/>
    <n v="-0.332557903411904"/>
    <n v="45.950013729831802"/>
    <n v="-9.9775578945477297E-2"/>
  </r>
  <r>
    <s v="Discovery Communications"/>
    <x v="29"/>
    <x v="7"/>
    <s v="General Cable"/>
    <n v="1.30725418181563E-2"/>
    <n v="0.378384315899014"/>
    <n v="67.309488162673205"/>
    <n v="7.6503034025477701E-2"/>
  </r>
  <r>
    <s v="Kroenke Sports &amp; Entertainment"/>
    <x v="70"/>
    <x v="2"/>
    <s v="General Cable"/>
    <n v="1.3058121484836E-2"/>
    <n v="1.63026815220281"/>
    <n v="48.897264070505997"/>
    <n v="-3.2839301330189898E-2"/>
  </r>
  <r>
    <s v="The Walt Disney Company"/>
    <x v="65"/>
    <x v="3"/>
    <s v="Children"/>
    <n v="1.3031982498183801E-2"/>
    <n v="-0.29867493842282"/>
    <n v="48.127696968187998"/>
    <n v="-2.6664235237781601E-2"/>
  </r>
  <r>
    <s v="The Walt Disney Company"/>
    <x v="56"/>
    <x v="6"/>
    <s v="General Cable"/>
    <n v="1.30318784427881E-2"/>
    <n v="5.8137163975758799E-2"/>
    <n v="42.197116609871699"/>
    <n v="0.304008626944549"/>
  </r>
  <r>
    <s v="Viacom Media Networks"/>
    <x v="41"/>
    <x v="7"/>
    <s v="General Cable"/>
    <n v="1.30263324234624E-2"/>
    <n v="-4.8796540191384996E-3"/>
    <n v="82.671841728594799"/>
    <n v="-0.18391407090404599"/>
  </r>
  <r>
    <s v="Warner Media"/>
    <x v="52"/>
    <x v="5"/>
    <s v="General Cable"/>
    <n v="1.30133742289493E-2"/>
    <n v="0.37817323184603802"/>
    <n v="46.222691570344303"/>
    <n v="-5.0266218324621997E-2"/>
  </r>
  <r>
    <s v="Major League Baseball"/>
    <x v="83"/>
    <x v="0"/>
    <s v="Sports"/>
    <n v="1.295557293246E-2"/>
    <n v="0.70150954128352105"/>
    <n v="44.605968509157996"/>
    <n v="0.166942136179242"/>
  </r>
  <r>
    <s v="NBCUniversal"/>
    <x v="21"/>
    <x v="7"/>
    <s v="General Cable"/>
    <n v="1.2923345869056999E-2"/>
    <n v="-0.15751194445075101"/>
    <n v="46.155990907878497"/>
    <n v="-7.7869188089550997E-2"/>
  </r>
  <r>
    <s v="The Walt Disney Company"/>
    <x v="54"/>
    <x v="5"/>
    <s v="General Cable"/>
    <n v="1.2903311608516601E-2"/>
    <n v="0.640384100544521"/>
    <n v="60.8623544484403"/>
    <n v="2.8816691579430901E-2"/>
  </r>
  <r>
    <s v="AMC Networks"/>
    <x v="42"/>
    <x v="5"/>
    <s v="General Cable"/>
    <n v="1.2839748212454399E-2"/>
    <n v="0.30847523544163602"/>
    <n v="55.934880529990302"/>
    <n v="9.6527005898319806E-2"/>
  </r>
  <r>
    <s v="Viacom Media Networks"/>
    <x v="80"/>
    <x v="1"/>
    <s v="Children"/>
    <n v="1.2838479830645601E-2"/>
    <n v="-0.32357874359767502"/>
    <n v="66.042445465863295"/>
    <n v="3.19275842924968E-3"/>
  </r>
  <r>
    <s v="AMC Networks"/>
    <x v="42"/>
    <x v="2"/>
    <s v="General Cable"/>
    <n v="1.28111269467623E-2"/>
    <n v="0.41147494828574499"/>
    <n v="63.675081260747497"/>
    <n v="6.8682508401185893E-2"/>
  </r>
  <r>
    <s v="National Football League"/>
    <x v="69"/>
    <x v="6"/>
    <s v="Sports"/>
    <n v="1.27861667668622E-2"/>
    <n v="0.27419898277004401"/>
    <n v="37.2527041929837"/>
    <n v="-0.147106019572362"/>
  </r>
  <r>
    <s v="The Walt Disney Company"/>
    <x v="47"/>
    <x v="6"/>
    <s v="General Cable"/>
    <n v="1.27717730895168E-2"/>
    <n v="-0.119532873940265"/>
    <n v="41.409249434449798"/>
    <n v="0.34007147156722001"/>
  </r>
  <r>
    <s v="Discovery Communications"/>
    <x v="63"/>
    <x v="5"/>
    <s v="General Cable"/>
    <n v="1.2736420335988201E-2"/>
    <n v="0.98294758117147896"/>
    <n v="40.085941614607798"/>
    <n v="-0.33040428107389502"/>
  </r>
  <r>
    <s v="Ion Media Networks"/>
    <x v="35"/>
    <x v="7"/>
    <s v="General Cable"/>
    <n v="1.2691745264047699E-2"/>
    <n v="-0.25916838259916503"/>
    <n v="43.867831062041198"/>
    <n v="-0.10979622513979"/>
  </r>
  <r>
    <s v="Discovery Communications"/>
    <x v="71"/>
    <x v="3"/>
    <s v="General Cable"/>
    <n v="1.26306417707935E-2"/>
    <n v="1.0523643759992301"/>
    <n v="72.767682451515796"/>
    <n v="-7.0570793544838903E-2"/>
  </r>
  <r>
    <s v="AMC Networks"/>
    <x v="31"/>
    <x v="7"/>
    <s v="General Cable"/>
    <n v="1.2625496345873699E-2"/>
    <n v="2.90611943190946E-2"/>
    <n v="48.893415918395"/>
    <n v="-0.11917099571668401"/>
  </r>
  <r>
    <s v="Viacom Media Networks"/>
    <x v="55"/>
    <x v="0"/>
    <s v="Children"/>
    <n v="1.25747310051917E-2"/>
    <n v="-0.39739838705345698"/>
    <n v="39.429718907667301"/>
    <n v="0.148787357878328"/>
  </r>
  <r>
    <s v="Viacom Media Networks"/>
    <x v="43"/>
    <x v="2"/>
    <s v="General Cable"/>
    <n v="1.2500926114605499E-2"/>
    <n v="0.215654638021782"/>
    <n v="78.640018226640706"/>
    <n v="8.0549863845801706E-2"/>
  </r>
  <r>
    <s v="The Walt Disney Company"/>
    <x v="65"/>
    <x v="4"/>
    <s v="Children"/>
    <n v="1.24374111559924E-2"/>
    <n v="-0.25231693532834898"/>
    <n v="72.993466955525705"/>
    <n v="5.3521720380959502E-2"/>
  </r>
  <r>
    <s v="Sony Pictures Television"/>
    <x v="60"/>
    <x v="5"/>
    <s v="General Cable"/>
    <n v="1.24053511441486E-2"/>
    <n v="0.32668724207827898"/>
    <n v="64.740337938014207"/>
    <n v="0.50243998176814497"/>
  </r>
  <r>
    <s v="Warner Media"/>
    <x v="12"/>
    <x v="4"/>
    <s v="General Cable"/>
    <n v="1.23265362314423E-2"/>
    <n v="-9.3549802151148498E-2"/>
    <n v="97.274754148190695"/>
    <n v="5.9940019984251899E-2"/>
  </r>
  <r>
    <s v="Discovery Communications"/>
    <x v="71"/>
    <x v="2"/>
    <s v="General Cable"/>
    <n v="1.2325355015666299E-2"/>
    <n v="0.84240177515764703"/>
    <n v="67.759832604885801"/>
    <n v="0.187952422847211"/>
  </r>
  <r>
    <s v="A+E Networks"/>
    <x v="66"/>
    <x v="1"/>
    <s v="General Cable"/>
    <n v="1.22900738495848E-2"/>
    <n v="0.46108140459309399"/>
    <n v="47.870225208970503"/>
    <n v="0.32150093976630501"/>
  </r>
  <r>
    <s v="Viacom Media Networks"/>
    <x v="41"/>
    <x v="5"/>
    <s v="General Cable"/>
    <n v="1.2272184651070699E-2"/>
    <n v="1.6296521536480101E-2"/>
    <n v="69.638845598472301"/>
    <n v="0.100930921352008"/>
  </r>
  <r>
    <s v="Warner Media"/>
    <x v="61"/>
    <x v="6"/>
    <s v="News"/>
    <n v="1.2157546631205199E-2"/>
    <n v="-5.29545269315412E-2"/>
    <n v="33.3664691703503"/>
    <n v="0.10289872772964601"/>
  </r>
  <r>
    <s v="Discovery Communications"/>
    <x v="46"/>
    <x v="6"/>
    <s v="General Cable"/>
    <n v="1.21214984422983E-2"/>
    <n v="1.7806367942525301E-2"/>
    <n v="39.843757334973198"/>
    <n v="-4.4564058363556799E-2"/>
  </r>
  <r>
    <s v="The Walt Disney Company"/>
    <x v="47"/>
    <x v="8"/>
    <s v="General Cable"/>
    <n v="1.20272946894743E-2"/>
    <n v="-0.132561129368233"/>
    <n v="39.922005385071799"/>
    <n v="0.36289083301493702"/>
  </r>
  <r>
    <s v="Warner Media"/>
    <x v="76"/>
    <x v="6"/>
    <s v="General Cable"/>
    <n v="1.20269733617894E-2"/>
    <n v="-0.37006388758207798"/>
    <n v="44.118745344214503"/>
    <n v="3.0711066745342901E-2"/>
  </r>
  <r>
    <s v="CBS Corporation"/>
    <x v="64"/>
    <x v="1"/>
    <s v="General Cable"/>
    <n v="1.18788535560071E-2"/>
    <n v="0.78086080515679201"/>
    <n v="46.2004957841568"/>
    <n v="0.16853346798787999"/>
  </r>
  <r>
    <s v="RFD Communications Inc."/>
    <x v="84"/>
    <x v="0"/>
    <s v="General Cable"/>
    <n v="1.1860007371873999E-2"/>
    <n v="1.6910519955060099"/>
    <n v="42.889634879608501"/>
    <n v="-5.2381812915941101E-2"/>
  </r>
  <r>
    <s v="NBCUniversal"/>
    <x v="51"/>
    <x v="4"/>
    <s v="General Cable"/>
    <n v="1.1847433225695699E-2"/>
    <n v="7.4977288020044205E-2"/>
    <n v="64.146078255670204"/>
    <n v="0.12145609496665299"/>
  </r>
  <r>
    <s v="A+E Networks"/>
    <x v="75"/>
    <x v="3"/>
    <s v="General Cable"/>
    <n v="1.1805154812480101E-2"/>
    <n v="-0.27718728453300001"/>
    <n v="98.654903396612696"/>
    <n v="0.16475682876756401"/>
  </r>
  <r>
    <s v="Sony Pictures Television"/>
    <x v="60"/>
    <x v="6"/>
    <s v="General Cable"/>
    <n v="1.1792785606236301E-2"/>
    <n v="-3.2944760230062403E-2"/>
    <n v="39.62917577831"/>
    <n v="9.2352676988580698E-2"/>
  </r>
  <r>
    <s v="InterMedia Partners"/>
    <x v="85"/>
    <x v="0"/>
    <s v="General Cable"/>
    <n v="1.1771574186764701E-2"/>
    <n v="0.231185448742394"/>
    <n v="42.415021943376303"/>
    <n v="-4.55701643195731E-2"/>
  </r>
  <r>
    <s v="Warner Media"/>
    <x v="52"/>
    <x v="6"/>
    <s v="General Cable"/>
    <n v="1.17402118488766E-2"/>
    <n v="7.3486300792770199E-3"/>
    <n v="36.551148147617297"/>
    <n v="0.13339854798140599"/>
  </r>
  <r>
    <s v="Fox Entertainment Group"/>
    <x v="49"/>
    <x v="5"/>
    <s v="News"/>
    <n v="1.1668104499522099E-2"/>
    <n v="0.756833422922778"/>
    <n v="30.1354863479758"/>
    <n v="0.224473456912444"/>
  </r>
  <r>
    <s v="Tribune Broadcasting"/>
    <x v="44"/>
    <x v="8"/>
    <s v="General Cable"/>
    <n v="1.1637639629206799E-2"/>
    <n v="0.43010844531172898"/>
    <n v="46.9064359352707"/>
    <n v="-1.4874832281676E-3"/>
  </r>
  <r>
    <s v="NBCUniversal"/>
    <x v="58"/>
    <x v="7"/>
    <s v="News"/>
    <n v="1.16164272356031E-2"/>
    <n v="-2.8512725681751502E-2"/>
    <n v="33.647684138204497"/>
    <n v="-0.331364080500544"/>
  </r>
  <r>
    <s v="NBCUniversal"/>
    <x v="58"/>
    <x v="3"/>
    <s v="News"/>
    <n v="1.1607605372219901E-2"/>
    <n v="0.19675874133759599"/>
    <n v="28.986688196191299"/>
    <n v="-0.20965898986461501"/>
  </r>
  <r>
    <s v="Discovery Communications"/>
    <x v="38"/>
    <x v="8"/>
    <s v="General Cable"/>
    <n v="1.1533855861096599E-2"/>
    <n v="7.3830066354746204E-2"/>
    <n v="38.790305845258203"/>
    <n v="2.1380748461890101E-2"/>
  </r>
  <r>
    <s v="NBCUniversal"/>
    <x v="51"/>
    <x v="8"/>
    <s v="General Cable"/>
    <n v="1.14511044809115E-2"/>
    <n v="-0.196204493050947"/>
    <n v="55.596550690833297"/>
    <n v="6.6022831401654297E-2"/>
  </r>
  <r>
    <s v="NBCUniversal"/>
    <x v="51"/>
    <x v="5"/>
    <s v="General Cable"/>
    <n v="1.14385193919625E-2"/>
    <n v="6.0828195454735799E-2"/>
    <n v="73.945305425925199"/>
    <n v="7.2791241149479199E-2"/>
  </r>
  <r>
    <s v="Discovery Communications"/>
    <x v="46"/>
    <x v="8"/>
    <s v="General Cable"/>
    <n v="1.1422863031451701E-2"/>
    <n v="1.5593044015414E-2"/>
    <n v="51.255185329700303"/>
    <n v="-1.96812736043682E-2"/>
  </r>
  <r>
    <s v="Warner Media"/>
    <x v="40"/>
    <x v="5"/>
    <s v="Network (National)"/>
    <n v="1.13837742757287E-2"/>
    <n v="0.43625569579064799"/>
    <n v="33.5470127854758"/>
    <n v="-1.42892756017619E-2"/>
  </r>
  <r>
    <s v="National Football League"/>
    <x v="69"/>
    <x v="5"/>
    <s v="Sports"/>
    <n v="1.13700786551686E-2"/>
    <n v="0.586509867014262"/>
    <n v="51.726239938105302"/>
    <n v="0.26897546968844299"/>
  </r>
  <r>
    <s v="NBCUniversal"/>
    <x v="48"/>
    <x v="7"/>
    <s v="News"/>
    <n v="1.12910650959315E-2"/>
    <n v="1.0232656044402"/>
    <n v="51.323534622432803"/>
    <n v="-0.109176611045658"/>
  </r>
  <r>
    <s v="Warner Media"/>
    <x v="40"/>
    <x v="4"/>
    <s v="Network (National)"/>
    <n v="1.12755255548618E-2"/>
    <n v="-0.113740658847429"/>
    <n v="34.710003511598003"/>
    <n v="0.257642483061015"/>
  </r>
  <r>
    <s v="PBS"/>
    <x v="30"/>
    <x v="1"/>
    <s v="General Cable"/>
    <n v="1.12438373931624E-2"/>
    <n v="-9.8997017166369106E-2"/>
    <n v="23.8469567395355"/>
    <n v="-0.16712914736378701"/>
  </r>
  <r>
    <s v="Warner Media"/>
    <x v="86"/>
    <x v="2"/>
    <s v="Children"/>
    <n v="1.11996536494965E-2"/>
    <n v="-0.412606354043907"/>
    <n v="65.239615166914703"/>
    <n v="6.8205394494878002E-2"/>
  </r>
  <r>
    <s v="Discovery Communications"/>
    <x v="46"/>
    <x v="5"/>
    <s v="General Cable"/>
    <n v="1.10202671813526E-2"/>
    <n v="0.21741919333258899"/>
    <n v="50.518949986653197"/>
    <n v="9.6731432320869407E-2"/>
  </r>
  <r>
    <s v="Fox Entertainment Group"/>
    <x v="5"/>
    <x v="4"/>
    <s v="Sports"/>
    <n v="1.0974628694528E-2"/>
    <n v="1.77194826500889"/>
    <n v="48.652659590041303"/>
    <n v="0.300727954092601"/>
  </r>
  <r>
    <s v="AMC Networks"/>
    <x v="53"/>
    <x v="8"/>
    <s v="General Cable"/>
    <n v="1.09023615403472E-2"/>
    <n v="-0.26718474279256998"/>
    <n v="51.060280309828002"/>
    <n v="3.2651517820194702E-2"/>
  </r>
  <r>
    <s v="A+E Networks"/>
    <x v="37"/>
    <x v="8"/>
    <s v="General Cable"/>
    <n v="1.09008603595745E-2"/>
    <n v="0.65315345939443903"/>
    <n v="45.608366699439003"/>
    <n v="6.84614940474043E-2"/>
  </r>
  <r>
    <s v="NBCUniversal"/>
    <x v="25"/>
    <x v="5"/>
    <s v="General Cable"/>
    <n v="1.0862323527074801E-2"/>
    <n v="-0.23486894535491501"/>
    <n v="37.859076390552801"/>
    <n v="-0.1506608471874"/>
  </r>
  <r>
    <s v="The Walt Disney Company"/>
    <x v="45"/>
    <x v="8"/>
    <s v="Sports"/>
    <n v="1.08272241366239E-2"/>
    <n v="0.221846075399774"/>
    <n v="44.487512911299"/>
    <n v="0.15170828837786099"/>
  </r>
  <r>
    <s v="A+E Networks"/>
    <x v="75"/>
    <x v="1"/>
    <s v="General Cable"/>
    <n v="1.0815416664736999E-2"/>
    <n v="-0.33165089469550302"/>
    <n v="91.757390256609796"/>
    <n v="9.7931229812671203E-2"/>
  </r>
  <r>
    <s v="Warner Media"/>
    <x v="61"/>
    <x v="7"/>
    <s v="News"/>
    <n v="1.07934841024959E-2"/>
    <n v="-0.149423996629617"/>
    <n v="70.941117172962706"/>
    <n v="6.8512959099898602E-2"/>
  </r>
  <r>
    <s v="A+E Networks"/>
    <x v="66"/>
    <x v="5"/>
    <s v="General Cable"/>
    <n v="1.0736005872382701E-2"/>
    <n v="0.40680179715318499"/>
    <n v="27.104268660517501"/>
    <n v="0.13865066036045101"/>
  </r>
  <r>
    <s v="Warner Media"/>
    <x v="40"/>
    <x v="2"/>
    <s v="Network (National)"/>
    <n v="1.07009461803977E-2"/>
    <n v="8.5075662239340696E-2"/>
    <n v="41.631842710765198"/>
    <n v="3.4459931142630802E-2"/>
  </r>
  <r>
    <s v="Viacom Media Networks"/>
    <x v="17"/>
    <x v="4"/>
    <s v="General Cable"/>
    <n v="1.0678328267976499E-2"/>
    <n v="0.100096115096119"/>
    <n v="40.720836314011798"/>
    <n v="0.123785050457518"/>
  </r>
  <r>
    <s v="Hubbard Broadcasting"/>
    <x v="74"/>
    <x v="1"/>
    <s v="General Cable"/>
    <n v="1.0657359893649399E-2"/>
    <n v="0.34068611837262402"/>
    <n v="37.725699373682701"/>
    <n v="2.8757422237914401E-2"/>
  </r>
  <r>
    <s v="Viacom Media Networks"/>
    <x v="80"/>
    <x v="5"/>
    <s v="Children"/>
    <n v="1.05948560765604E-2"/>
    <n v="-0.30058360034676901"/>
    <n v="61.010501052313501"/>
    <n v="9.8934555998258705E-2"/>
  </r>
  <r>
    <s v="The Walt Disney Company"/>
    <x v="56"/>
    <x v="3"/>
    <s v="General Cable"/>
    <n v="1.05611856193118E-2"/>
    <n v="0.149340720568791"/>
    <n v="48.673730020635297"/>
    <n v="-0.22717500675242699"/>
  </r>
  <r>
    <s v="NBCUniversal"/>
    <x v="77"/>
    <x v="3"/>
    <s v="Sports"/>
    <n v="1.05492734061149E-2"/>
    <n v="0.53183851453847597"/>
    <n v="35.468185508113798"/>
    <n v="-4.8333104675167902E-2"/>
  </r>
  <r>
    <s v="The Walt Disney Company"/>
    <x v="68"/>
    <x v="5"/>
    <s v="Children"/>
    <n v="1.0529328151745501E-2"/>
    <n v="-0.33731230732306799"/>
    <n v="44.4926653950887"/>
    <n v="-0.118311035779622"/>
  </r>
  <r>
    <s v="The Walt Disney Company"/>
    <x v="23"/>
    <x v="7"/>
    <s v="General Cable"/>
    <n v="1.04878286470901E-2"/>
    <n v="-4.2308965191155803E-2"/>
    <n v="22.855714341031799"/>
    <n v="5.3478212321310802E-2"/>
  </r>
  <r>
    <s v="Crown Media Holdings"/>
    <x v="62"/>
    <x v="5"/>
    <s v="General Cable"/>
    <n v="1.0477325158838501E-2"/>
    <n v="-5.1407736187522798E-2"/>
    <n v="76.569504589927007"/>
    <n v="-3.3505149338526899E-2"/>
  </r>
  <r>
    <s v="Discovery Communications"/>
    <x v="46"/>
    <x v="7"/>
    <s v="General Cable"/>
    <n v="1.04254915607894E-2"/>
    <n v="-1.4589018544618901E-2"/>
    <n v="31.246663115526498"/>
    <n v="-5.1165030029117098E-2"/>
  </r>
  <r>
    <s v="A+E Networks"/>
    <x v="36"/>
    <x v="4"/>
    <s v="General Cable"/>
    <n v="1.0423320724108801E-2"/>
    <n v="-8.8327541599523801E-2"/>
    <n v="41.505432373846503"/>
    <n v="5.8972774425372299E-2"/>
  </r>
  <r>
    <s v="Ion Media Networks"/>
    <x v="35"/>
    <x v="4"/>
    <s v="General Cable"/>
    <n v="1.03947293785553E-2"/>
    <n v="-7.5538779423420001E-3"/>
    <n v="47.3410580631435"/>
    <n v="1.3750875018589299E-2"/>
  </r>
  <r>
    <s v="PBS"/>
    <x v="30"/>
    <x v="2"/>
    <s v="General Cable"/>
    <n v="1.03640859101654E-2"/>
    <n v="-0.18908675161983499"/>
    <n v="39.192073332213297"/>
    <n v="-6.40130239845529E-2"/>
  </r>
  <r>
    <s v="Viacom Media Networks"/>
    <x v="80"/>
    <x v="0"/>
    <s v="Children"/>
    <n v="1.03624107144344E-2"/>
    <n v="-0.45237018291054198"/>
    <n v="47.904325339853798"/>
    <n v="7.7924599236254E-2"/>
  </r>
  <r>
    <s v="A+E Networks"/>
    <x v="36"/>
    <x v="7"/>
    <s v="General Cable"/>
    <n v="1.03054576562043E-2"/>
    <n v="-0.36889059877949398"/>
    <n v="44.845318327965003"/>
    <n v="6.4934256634098006E-2"/>
  </r>
  <r>
    <s v="NBCUniversal"/>
    <x v="51"/>
    <x v="6"/>
    <s v="General Cable"/>
    <n v="1.03039770009572E-2"/>
    <n v="-0.14339564626627099"/>
    <n v="38.615303650500003"/>
    <n v="-4.3413617004078801E-2"/>
  </r>
  <r>
    <s v="The Walt Disney Company"/>
    <x v="68"/>
    <x v="3"/>
    <s v="Children"/>
    <n v="1.0272987436933501E-2"/>
    <n v="-0.307224845472234"/>
    <n v="62.346410643014202"/>
    <n v="7.6017801344393399E-2"/>
  </r>
  <r>
    <s v="Viacom Media Networks"/>
    <x v="82"/>
    <x v="2"/>
    <s v="General Cable"/>
    <n v="1.0257405773934899E-2"/>
    <n v="-0.58761435165706799"/>
    <n v="53.5610524948438"/>
    <n v="0.146660060772661"/>
  </r>
  <r>
    <s v="NBCUniversal"/>
    <x v="48"/>
    <x v="8"/>
    <s v="News"/>
    <n v="1.02176705910465E-2"/>
    <n v="0.91929129502777795"/>
    <n v="39.4754068862688"/>
    <n v="2.4502127978046E-2"/>
  </r>
  <r>
    <s v="Viacom Media Networks"/>
    <x v="43"/>
    <x v="6"/>
    <s v="General Cable"/>
    <n v="1.02173015260251E-2"/>
    <n v="8.3086486008329005E-2"/>
    <n v="42.2261583955693"/>
    <n v="0.25845820497308403"/>
  </r>
  <r>
    <s v="Kroenke Sports &amp; Entertainment"/>
    <x v="70"/>
    <x v="5"/>
    <s v="General Cable"/>
    <n v="1.02141446788367E-2"/>
    <n v="1.8924813477844"/>
    <n v="45.657149437222003"/>
    <n v="-5.55538417764826E-2"/>
  </r>
  <r>
    <s v="Discovery Communications"/>
    <x v="59"/>
    <x v="5"/>
    <s v="General Cable"/>
    <n v="1.0118106221586E-2"/>
    <n v="0.237887154982829"/>
    <n v="44.239883046945302"/>
    <n v="0.18589149371840499"/>
  </r>
  <r>
    <s v="Discovery Communications"/>
    <x v="78"/>
    <x v="1"/>
    <s v="General Cable"/>
    <n v="1.00590121484676E-2"/>
    <n v="0.84165880796106396"/>
    <n v="43.512622914372997"/>
    <n v="-1.18605644152398E-2"/>
  </r>
  <r>
    <s v="Sony Pictures Television"/>
    <x v="60"/>
    <x v="8"/>
    <s v="General Cable"/>
    <n v="1.0047609507825199E-2"/>
    <n v="-0.14800579745394901"/>
    <n v="64.964077909052705"/>
    <n v="3.0008775225572999E-2"/>
  </r>
  <r>
    <s v="Viacom Media Networks"/>
    <x v="43"/>
    <x v="8"/>
    <s v="General Cable"/>
    <n v="1.0042637994329201E-2"/>
    <n v="4.9011777707747999E-2"/>
    <n v="52.199103319213499"/>
    <n v="0.50385848741138495"/>
  </r>
  <r>
    <s v="Fox Entertainment Group"/>
    <x v="87"/>
    <x v="3"/>
    <s v="General Cable"/>
    <n v="1.0000150932250099E-2"/>
    <n v="0.55801749619721297"/>
    <n v="32.117669595166497"/>
    <n v="-0.13810841182737499"/>
  </r>
  <r>
    <s v="Kroenke Sports &amp; Entertainment"/>
    <x v="70"/>
    <x v="1"/>
    <s v="General Cable"/>
    <n v="9.9824126759491694E-3"/>
    <n v="1.5522077710992199"/>
    <n v="46.862293552629801"/>
    <n v="0.29835937123441197"/>
  </r>
  <r>
    <s v="Viacom Media Networks"/>
    <x v="82"/>
    <x v="3"/>
    <s v="General Cable"/>
    <n v="9.9700698131838707E-3"/>
    <n v="-0.47150826471296098"/>
    <n v="46.005131674934802"/>
    <n v="0.15858925288248801"/>
  </r>
  <r>
    <s v="Discovery Communications"/>
    <x v="78"/>
    <x v="2"/>
    <s v="General Cable"/>
    <n v="9.9538323378384006E-3"/>
    <n v="0.94736875036714996"/>
    <n v="45.1659875291882"/>
    <n v="-6.2820454829481606E-2"/>
  </r>
  <r>
    <s v="The Walt Disney Company"/>
    <x v="54"/>
    <x v="6"/>
    <s v="General Cable"/>
    <n v="9.9180744080140607E-3"/>
    <n v="0.289098261267278"/>
    <n v="38.811048314903204"/>
    <n v="-9.8596721843467496E-3"/>
  </r>
  <r>
    <s v="The Walt Disney Company"/>
    <x v="56"/>
    <x v="2"/>
    <s v="General Cable"/>
    <n v="9.8520412906177007E-3"/>
    <n v="0.128312626628524"/>
    <n v="38.929186363480298"/>
    <n v="-0.27572221709490002"/>
  </r>
  <r>
    <s v="AMC Networks"/>
    <x v="31"/>
    <x v="4"/>
    <s v="General Cable"/>
    <n v="9.8226778637310608E-3"/>
    <n v="0.49476314748105799"/>
    <n v="53.140397259883002"/>
    <n v="0.33796470686237101"/>
  </r>
  <r>
    <s v="NBCUniversal"/>
    <x v="48"/>
    <x v="6"/>
    <s v="News"/>
    <n v="9.79558065099927E-3"/>
    <n v="1.0417463224491701"/>
    <n v="29.1496861633523"/>
    <n v="-6.9218975568331106E-2"/>
  </r>
  <r>
    <s v="Discovery Communications"/>
    <x v="38"/>
    <x v="7"/>
    <s v="General Cable"/>
    <n v="9.78033037937278E-3"/>
    <n v="0.106753470697162"/>
    <n v="40.2228425362417"/>
    <n v="-0.221532752733653"/>
  </r>
  <r>
    <s v="Discovery Communications"/>
    <x v="33"/>
    <x v="7"/>
    <s v="General Cable"/>
    <n v="9.7475599266012292E-3"/>
    <n v="0.231546779832041"/>
    <n v="33.040416147112502"/>
    <n v="-0.14794015728152099"/>
  </r>
  <r>
    <s v="AMC Networks"/>
    <x v="53"/>
    <x v="5"/>
    <s v="General Cable"/>
    <n v="9.7464392035396304E-3"/>
    <n v="0.18350976330183899"/>
    <n v="43.418247963981301"/>
    <n v="-1.8999774971879001E-2"/>
  </r>
  <r>
    <s v="Discovery Communications"/>
    <x v="78"/>
    <x v="3"/>
    <s v="General Cable"/>
    <n v="9.7225681095227095E-3"/>
    <n v="0.92861672112186999"/>
    <n v="33.449455402354701"/>
    <n v="-0.26194088562052698"/>
  </r>
  <r>
    <s v="Viacom Media Networks"/>
    <x v="79"/>
    <x v="1"/>
    <s v="General Cable"/>
    <n v="9.6945267742132996E-3"/>
    <n v="-0.64702214938772695"/>
    <n v="47.556267747943203"/>
    <n v="-4.8099531711106799E-2"/>
  </r>
  <r>
    <s v="NBCUniversal"/>
    <x v="77"/>
    <x v="2"/>
    <s v="Sports"/>
    <n v="9.5705484854574797E-3"/>
    <n v="0.37758224850007499"/>
    <n v="48.976308088965801"/>
    <n v="-7.2723153602174698E-2"/>
  </r>
  <r>
    <s v="Warner Media"/>
    <x v="52"/>
    <x v="8"/>
    <s v="General Cable"/>
    <n v="9.5692972769932695E-3"/>
    <n v="-7.0088701120995398E-2"/>
    <n v="46.234154422048299"/>
    <n v="0.54824849963267597"/>
  </r>
  <r>
    <s v="The Walt Disney Company"/>
    <x v="54"/>
    <x v="7"/>
    <s v="General Cable"/>
    <n v="9.4612813704711106E-3"/>
    <n v="4.4669682187539098E-2"/>
    <n v="26.830066166799998"/>
    <n v="-0.23921708020452301"/>
  </r>
  <r>
    <s v="Viacom Media Networks"/>
    <x v="28"/>
    <x v="7"/>
    <s v="General Cable"/>
    <n v="9.4536688198655801E-3"/>
    <n v="-0.2322936519696"/>
    <n v="71.430139212171298"/>
    <n v="8.8991061297913995E-2"/>
  </r>
  <r>
    <s v="A+E Networks"/>
    <x v="75"/>
    <x v="5"/>
    <s v="General Cable"/>
    <n v="9.4462851904034608E-3"/>
    <n v="-0.223590043034647"/>
    <n v="90.627410233058697"/>
    <n v="0.17389182331283601"/>
  </r>
  <r>
    <s v="Crown Media Holdings"/>
    <x v="24"/>
    <x v="4"/>
    <s v="General Cable"/>
    <n v="9.4237803116150997E-3"/>
    <n v="-0.26642194800407498"/>
    <n v="75.408350727085704"/>
    <n v="0.25483282452886702"/>
  </r>
  <r>
    <s v="NBCUniversal"/>
    <x v="50"/>
    <x v="7"/>
    <s v="General Cable"/>
    <n v="9.4126785434753592E-3"/>
    <n v="8.7732595067329402E-2"/>
    <n v="49.360608205222803"/>
    <n v="0.18216978510946999"/>
  </r>
  <r>
    <s v="A+E Networks"/>
    <x v="66"/>
    <x v="3"/>
    <s v="General Cable"/>
    <n v="9.3981675945498198E-3"/>
    <n v="0.51770048756209397"/>
    <n v="46.8261047463373"/>
    <n v="0.39332986077426701"/>
  </r>
  <r>
    <s v="The Walt Disney Company"/>
    <x v="47"/>
    <x v="5"/>
    <s v="General Cable"/>
    <n v="9.3767007762960604E-3"/>
    <n v="8.8729710946461801E-2"/>
    <n v="44.682103589748799"/>
    <n v="-0.197779028823548"/>
  </r>
  <r>
    <s v="Viacom Media Networks"/>
    <x v="28"/>
    <x v="8"/>
    <s v="General Cable"/>
    <n v="9.2357497567047697E-3"/>
    <n v="-0.30492824552542602"/>
    <n v="38.273201532428203"/>
    <n v="-0.12684349437706499"/>
  </r>
  <r>
    <s v="CBS Corporation"/>
    <x v="57"/>
    <x v="8"/>
    <s v="General Cable"/>
    <n v="9.2309017353072193E-3"/>
    <n v="7.2052251182132293E-2"/>
    <n v="53.746529107814702"/>
    <n v="0.47506285662536701"/>
  </r>
  <r>
    <s v="The Walt Disney Company"/>
    <x v="67"/>
    <x v="1"/>
    <s v="Sports"/>
    <n v="9.2237726605126601E-3"/>
    <n v="0.74386620143912996"/>
    <n v="33.966159047220799"/>
    <n v="8.5166107310740199E-3"/>
  </r>
  <r>
    <s v="Discovery Communications"/>
    <x v="38"/>
    <x v="4"/>
    <s v="General Cable"/>
    <n v="9.1540828327029804E-3"/>
    <n v="0.12151964580635501"/>
    <n v="43.551862399979498"/>
    <n v="-0.17513591324640199"/>
  </r>
  <r>
    <s v="CBS Corporation"/>
    <x v="57"/>
    <x v="2"/>
    <s v="General Cable"/>
    <n v="9.1467639805651001E-3"/>
    <n v="0.25417663644170602"/>
    <n v="72.229717503725794"/>
    <n v="-3.5991825774423898E-2"/>
  </r>
  <r>
    <s v="Sony Pictures Television"/>
    <x v="60"/>
    <x v="4"/>
    <s v="General Cable"/>
    <n v="9.1016707604895507E-3"/>
    <n v="0.160949361914381"/>
    <n v="28.254601663831501"/>
    <n v="-0.27253921366838402"/>
  </r>
  <r>
    <s v="Discovery Communications"/>
    <x v="33"/>
    <x v="4"/>
    <s v="General Cable"/>
    <n v="9.0993835646260499E-3"/>
    <n v="0.58914746941489005"/>
    <n v="40.211579009400197"/>
    <n v="9.0934593027378094E-2"/>
  </r>
  <r>
    <s v="CBS Corporation"/>
    <x v="57"/>
    <x v="6"/>
    <s v="General Cable"/>
    <n v="9.09463063417385E-3"/>
    <n v="0.12793090986501399"/>
    <n v="44.8972406875777"/>
    <n v="0.21173129081786801"/>
  </r>
  <r>
    <s v="AMC Networks"/>
    <x v="42"/>
    <x v="7"/>
    <s v="General Cable"/>
    <n v="9.0912405474691104E-3"/>
    <n v="0.16087700885126299"/>
    <n v="69.873168006566999"/>
    <n v="0.57536654688389899"/>
  </r>
  <r>
    <s v="Discovery Communications"/>
    <x v="46"/>
    <x v="4"/>
    <s v="General Cable"/>
    <n v="9.0613631131080605E-3"/>
    <n v="8.2563858680919894E-2"/>
    <n v="26.991698659527302"/>
    <n v="-0.20771243254701199"/>
  </r>
  <r>
    <s v="Discovery Communications"/>
    <x v="63"/>
    <x v="6"/>
    <s v="General Cable"/>
    <n v="8.9951312807761905E-3"/>
    <n v="0.49618420782716499"/>
    <n v="30.727150551607998"/>
    <n v="2.9594326437157901E-2"/>
  </r>
  <r>
    <s v="Viacom Media Networks"/>
    <x v="79"/>
    <x v="3"/>
    <s v="General Cable"/>
    <n v="8.9211077901909103E-3"/>
    <n v="-0.61259251778200297"/>
    <n v="62.554978542018802"/>
    <n v="0.36846749096107501"/>
  </r>
  <r>
    <s v="NBCUniversal"/>
    <x v="51"/>
    <x v="7"/>
    <s v="General Cable"/>
    <n v="8.8525120535247696E-3"/>
    <n v="-0.29364120904082502"/>
    <n v="72.066944414022302"/>
    <n v="-7.4726919386739296E-2"/>
  </r>
  <r>
    <s v="NBCUniversal"/>
    <x v="58"/>
    <x v="6"/>
    <s v="News"/>
    <n v="8.8468182746185599E-3"/>
    <n v="-0.15972230489619901"/>
    <n v="33.143438368257797"/>
    <n v="3.5844702867429398E-2"/>
  </r>
  <r>
    <s v="NBCUniversal"/>
    <x v="32"/>
    <x v="4"/>
    <s v="Sports"/>
    <n v="8.8339831078757692E-3"/>
    <n v="0.77149716266633495"/>
    <n v="39.858669208532497"/>
    <n v="0.249497958676694"/>
  </r>
  <r>
    <s v="The Walt Disney Company"/>
    <x v="54"/>
    <x v="8"/>
    <s v="General Cable"/>
    <n v="8.69414679588521E-3"/>
    <n v="0.17127796869300799"/>
    <n v="55.809204947639302"/>
    <n v="0.363956410963933"/>
  </r>
  <r>
    <s v="Hubbard Broadcasting"/>
    <x v="74"/>
    <x v="7"/>
    <s v="General Cable"/>
    <n v="8.6664772435137497E-3"/>
    <n v="-0.18495898506653599"/>
    <n v="18.967359710074"/>
    <n v="-9.7939146789723402E-2"/>
  </r>
  <r>
    <s v="The Walt Disney Company"/>
    <x v="56"/>
    <x v="7"/>
    <s v="General Cable"/>
    <n v="8.6609815692436903E-3"/>
    <n v="3.0021925431373001E-2"/>
    <n v="34.011870306308701"/>
    <n v="-4.4850825572528397E-2"/>
  </r>
  <r>
    <s v="Discovery Communications"/>
    <x v="59"/>
    <x v="6"/>
    <s v="General Cable"/>
    <n v="8.6476515583905206E-3"/>
    <n v="2.3459303968920299E-2"/>
    <n v="30.608695580012"/>
    <n v="-2.60649507459009E-2"/>
  </r>
  <r>
    <s v="NBCUniversal"/>
    <x v="77"/>
    <x v="5"/>
    <s v="Sports"/>
    <n v="8.6418233028376402E-3"/>
    <n v="0.44525650823118101"/>
    <n v="34.205124866975702"/>
    <n v="-0.274194742372175"/>
  </r>
  <r>
    <s v="RFD Communications Inc."/>
    <x v="84"/>
    <x v="5"/>
    <s v="General Cable"/>
    <n v="8.6411223156970599E-3"/>
    <n v="0.85013736862106504"/>
    <n v="29.050658214977201"/>
    <n v="7.6887950448584305E-2"/>
  </r>
  <r>
    <s v="NBCUniversal"/>
    <x v="58"/>
    <x v="8"/>
    <s v="News"/>
    <n v="8.6347279677977708E-3"/>
    <n v="-0.183046768761502"/>
    <n v="51.733588175295502"/>
    <n v="0.14869312536496801"/>
  </r>
  <r>
    <s v="The Walt Disney Company"/>
    <x v="88"/>
    <x v="0"/>
    <s v="Sports"/>
    <n v="8.6306029922132901E-3"/>
    <n v="0.40698638069348902"/>
    <n v="33.571566758763701"/>
    <n v="-7.23407987010731E-2"/>
  </r>
  <r>
    <s v="Hubbard Broadcasting"/>
    <x v="74"/>
    <x v="3"/>
    <s v="General Cable"/>
    <n v="8.6074919113632593E-3"/>
    <n v="0.258454562887868"/>
    <n v="42.252713093193698"/>
    <n v="-8.8881014170504702E-2"/>
  </r>
  <r>
    <s v="NBCUniversal"/>
    <x v="25"/>
    <x v="7"/>
    <s v="General Cable"/>
    <n v="8.6058714188367996E-3"/>
    <n v="-0.33363759460019698"/>
    <n v="36.995231411684202"/>
    <n v="-9.88381847431027E-2"/>
  </r>
  <r>
    <s v="A+E Networks"/>
    <x v="75"/>
    <x v="6"/>
    <s v="General Cable"/>
    <n v="8.5860969806596608E-3"/>
    <n v="-0.41888841482206901"/>
    <n v="58.4278798943987"/>
    <n v="0.113206748028104"/>
  </r>
  <r>
    <s v="Tribune Broadcasting"/>
    <x v="44"/>
    <x v="4"/>
    <s v="General Cable"/>
    <n v="8.5614913081039599E-3"/>
    <n v="0.35030276630636797"/>
    <n v="34.329715662781503"/>
    <n v="-7.7548325572538698E-2"/>
  </r>
  <r>
    <s v="Hubbard Broadcasting"/>
    <x v="81"/>
    <x v="6"/>
    <s v="General Cable"/>
    <n v="8.5530026642177091E-3"/>
    <n v="0.13589085510363499"/>
    <n v="39.740280563936501"/>
    <n v="0.12903357660210699"/>
  </r>
  <r>
    <s v="Viacom Media Networks"/>
    <x v="82"/>
    <x v="1"/>
    <s v="General Cable"/>
    <n v="8.5514067316624209E-3"/>
    <n v="-0.67100130861719698"/>
    <n v="53.406485259108301"/>
    <n v="0.103157285416759"/>
  </r>
  <r>
    <s v="PBS"/>
    <x v="30"/>
    <x v="3"/>
    <s v="General Cable"/>
    <n v="8.5206939109193705E-3"/>
    <n v="0.45976762683939698"/>
    <n v="28.4249488155485"/>
    <n v="-6.4290965839399403E-2"/>
  </r>
  <r>
    <s v="A+E Networks"/>
    <x v="37"/>
    <x v="7"/>
    <s v="General Cable"/>
    <n v="8.4191435741793504E-3"/>
    <n v="0.36718994932851001"/>
    <n v="47.023515921598303"/>
    <n v="0.25396042457595602"/>
  </r>
  <r>
    <s v="Warner Media"/>
    <x v="86"/>
    <x v="4"/>
    <s v="Children"/>
    <n v="8.3487633561472908E-3"/>
    <n v="-0.384001170867103"/>
    <n v="54.038633067995001"/>
    <n v="0.13713926629794901"/>
  </r>
  <r>
    <s v="Warner Media"/>
    <x v="76"/>
    <x v="8"/>
    <s v="General Cable"/>
    <n v="8.3487262685423402E-3"/>
    <n v="-0.42742440244907998"/>
    <n v="55.250008065649702"/>
    <n v="-7.7084016027306093E-2"/>
  </r>
  <r>
    <s v="Fox Entertainment Group"/>
    <x v="49"/>
    <x v="3"/>
    <s v="News"/>
    <n v="8.2183793371689799E-3"/>
    <n v="0.85670413167416704"/>
    <n v="18.126231628757701"/>
    <n v="0.106787229677624"/>
  </r>
  <r>
    <s v="Warner Media"/>
    <x v="52"/>
    <x v="7"/>
    <s v="General Cable"/>
    <n v="8.2180305696600703E-3"/>
    <n v="-0.14163675118568"/>
    <n v="34.158969130502001"/>
    <n v="-0.16171604982041601"/>
  </r>
  <r>
    <s v="Warner Media"/>
    <x v="86"/>
    <x v="1"/>
    <s v="Children"/>
    <n v="8.1628519894143704E-3"/>
    <n v="-0.458802721531054"/>
    <n v="53.341605550610502"/>
    <n v="0.22624380576116099"/>
  </r>
  <r>
    <s v="Warner Media"/>
    <x v="40"/>
    <x v="7"/>
    <s v="Network (National)"/>
    <n v="8.1102749927833995E-3"/>
    <n v="0.16853160765175601"/>
    <n v="24.8135167175788"/>
    <n v="-0.36335360954462398"/>
  </r>
  <r>
    <s v="Discovery Communications"/>
    <x v="71"/>
    <x v="5"/>
    <s v="General Cable"/>
    <n v="8.0983565754554707E-3"/>
    <n v="1.2851219117289101"/>
    <n v="46.5158420100245"/>
    <n v="-0.24667550987730799"/>
  </r>
  <r>
    <s v="Viacom Media Networks"/>
    <x v="79"/>
    <x v="6"/>
    <s v="General Cable"/>
    <n v="8.0040875562705106E-3"/>
    <n v="-0.72272520511037797"/>
    <n v="31.279699202050299"/>
    <n v="-0.15842224293497401"/>
  </r>
  <r>
    <s v="Hubbard Broadcasting"/>
    <x v="81"/>
    <x v="1"/>
    <s v="General Cable"/>
    <n v="8.0035436735972701E-3"/>
    <n v="0.331941944896603"/>
    <n v="45.004263059842799"/>
    <n v="7.5095115322670006E-2"/>
  </r>
  <r>
    <s v="Sony Pictures Television"/>
    <x v="60"/>
    <x v="7"/>
    <s v="General Cable"/>
    <n v="7.9690084802716606E-3"/>
    <n v="-9.3860670705752297E-2"/>
    <n v="35.487662885846497"/>
    <n v="0.19962542844876099"/>
  </r>
  <r>
    <s v="PBS"/>
    <x v="30"/>
    <x v="4"/>
    <s v="General Cable"/>
    <n v="7.9560952368532799E-3"/>
    <n v="-4.6546509128770501E-2"/>
    <n v="36.473262267340303"/>
    <n v="0.42823503991659401"/>
  </r>
  <r>
    <s v="Tribune Broadcasting"/>
    <x v="44"/>
    <x v="5"/>
    <s v="General Cable"/>
    <n v="7.8951446489487608E-3"/>
    <n v="0.289695753859608"/>
    <n v="36.384052894302798"/>
    <n v="-5.73551898808181E-2"/>
  </r>
  <r>
    <s v="Viacom Media Networks"/>
    <x v="80"/>
    <x v="3"/>
    <s v="Children"/>
    <n v="7.8175730296659394E-3"/>
    <n v="-0.30264014794466898"/>
    <n v="77.410590216206799"/>
    <n v="0.41287357945023401"/>
  </r>
  <r>
    <s v="Viacom Media Networks"/>
    <x v="28"/>
    <x v="4"/>
    <s v="General Cable"/>
    <n v="7.8107846255422702E-3"/>
    <n v="-0.15082998223799601"/>
    <n v="53.557243474210999"/>
    <n v="0.14469317917761099"/>
  </r>
  <r>
    <s v="AMC Networks"/>
    <x v="31"/>
    <x v="5"/>
    <s v="General Cable"/>
    <n v="7.75821645812579E-3"/>
    <n v="0.140627176556721"/>
    <n v="54.271765393569197"/>
    <n v="0.23046279320149199"/>
  </r>
  <r>
    <s v="The Walt Disney Company"/>
    <x v="68"/>
    <x v="0"/>
    <s v="Children"/>
    <n v="7.7487514345693197E-3"/>
    <n v="-0.475845328976852"/>
    <n v="38.690523674110999"/>
    <n v="-2.2541387735453701E-2"/>
  </r>
  <r>
    <s v="Hubbard Broadcasting"/>
    <x v="81"/>
    <x v="8"/>
    <s v="General Cable"/>
    <n v="7.7346231190071899E-3"/>
    <n v="8.3303373270333693E-3"/>
    <n v="43.051056451471297"/>
    <n v="5.0937395781584403E-3"/>
  </r>
  <r>
    <s v="Viacom Media Networks"/>
    <x v="82"/>
    <x v="5"/>
    <s v="General Cable"/>
    <n v="7.7113737970686304E-3"/>
    <n v="-0.437740227578997"/>
    <n v="46.607867641920201"/>
    <n v="-7.3194834127205705E-2"/>
  </r>
  <r>
    <s v="NBCUniversal"/>
    <x v="26"/>
    <x v="7"/>
    <s v="General Cable"/>
    <n v="7.6875762529747997E-3"/>
    <n v="-0.38016975978029399"/>
    <n v="45.720899768224498"/>
    <n v="0.129698632002782"/>
  </r>
  <r>
    <s v="Viacom Media Networks"/>
    <x v="43"/>
    <x v="4"/>
    <s v="General Cable"/>
    <n v="7.6691868519468799E-3"/>
    <n v="0.615103960812457"/>
    <n v="50.850646937209497"/>
    <n v="0.204293638917598"/>
  </r>
  <r>
    <s v="InterMedia Partners"/>
    <x v="85"/>
    <x v="3"/>
    <s v="General Cable"/>
    <n v="7.6032897917094402E-3"/>
    <n v="0.21997181990126199"/>
    <n v="104.90483378604"/>
    <n v="0.432067038396655"/>
  </r>
  <r>
    <s v="RFD Communications Inc."/>
    <x v="84"/>
    <x v="3"/>
    <s v="General Cable"/>
    <n v="7.5992077769006204E-3"/>
    <n v="1.9231615632657799"/>
    <n v="44.196832891738197"/>
    <n v="-7.1603833378351897E-3"/>
  </r>
  <r>
    <s v="Discovery Communications"/>
    <x v="63"/>
    <x v="8"/>
    <s v="General Cable"/>
    <n v="7.5376462185594104E-3"/>
    <n v="0.342293051923307"/>
    <n v="38.223695464966198"/>
    <n v="9.6503834892402093E-2"/>
  </r>
  <r>
    <s v="Crown Media Holdings"/>
    <x v="62"/>
    <x v="4"/>
    <s v="General Cable"/>
    <n v="7.42935709012093E-3"/>
    <n v="-0.104690991752571"/>
    <n v="80.122956253541503"/>
    <n v="6.8770255820776505E-2"/>
  </r>
  <r>
    <s v="InterMedia Partners"/>
    <x v="85"/>
    <x v="5"/>
    <s v="General Cable"/>
    <n v="7.3887807637202998E-3"/>
    <n v="0.43167815208332899"/>
    <n v="37.619561289143199"/>
    <n v="0.121241477751122"/>
  </r>
  <r>
    <s v="Discovery Communications"/>
    <x v="72"/>
    <x v="6"/>
    <s v="General Cable"/>
    <n v="7.3749030763094999E-3"/>
    <n v="-0.33049733579346102"/>
    <n v="36.359045583777501"/>
    <n v="-4.3380729423961102E-2"/>
  </r>
  <r>
    <s v="A+E Networks"/>
    <x v="66"/>
    <x v="6"/>
    <s v="General Cable"/>
    <n v="7.3482248358577298E-3"/>
    <n v="4.0705181022924801E-2"/>
    <n v="30.8065447143107"/>
    <n v="0.141542304781827"/>
  </r>
  <r>
    <s v="Discovery Communications"/>
    <x v="72"/>
    <x v="8"/>
    <s v="General Cable"/>
    <n v="7.3446607676402303E-3"/>
    <n v="-0.340976271880016"/>
    <n v="48.5380693516395"/>
    <n v="4.0815838195805601E-2"/>
  </r>
  <r>
    <s v="Hubbard Broadcasting"/>
    <x v="74"/>
    <x v="2"/>
    <s v="General Cable"/>
    <n v="7.2914741883684103E-3"/>
    <n v="0.272585503929484"/>
    <n v="50.027287534496701"/>
    <n v="0.105577535221372"/>
  </r>
  <r>
    <s v="Viacom Media Networks"/>
    <x v="43"/>
    <x v="7"/>
    <s v="General Cable"/>
    <n v="7.2646187514510503E-3"/>
    <n v="0.16596893270188001"/>
    <n v="58.329512705253798"/>
    <n v="0.14364619765235401"/>
  </r>
  <r>
    <s v="Discovery Communications"/>
    <x v="59"/>
    <x v="8"/>
    <s v="General Cable"/>
    <n v="7.2634556982992199E-3"/>
    <n v="-4.78512587970936E-2"/>
    <n v="43.616968028403001"/>
    <n v="8.6475631604922096E-2"/>
  </r>
  <r>
    <s v="Fox Entertainment Group"/>
    <x v="87"/>
    <x v="0"/>
    <s v="General Cable"/>
    <n v="7.1872825930363697E-3"/>
    <n v="0.63243398702306997"/>
    <n v="16.785563923429201"/>
    <n v="6.6767416670614102E-2"/>
  </r>
  <r>
    <s v="NBCUniversal"/>
    <x v="77"/>
    <x v="1"/>
    <s v="Sports"/>
    <n v="7.1847708122803602E-3"/>
    <n v="0.29369320711724001"/>
    <n v="42.3"/>
    <n v="0.68966523038055105"/>
  </r>
  <r>
    <s v="Discovery Communications"/>
    <x v="89"/>
    <x v="0"/>
    <s v="General Cable"/>
    <n v="7.1707528500804503E-3"/>
    <n v="8.1553051651628197E-2"/>
    <n v="45.164157878592803"/>
    <n v="-2.6886323980860001E-2"/>
  </r>
  <r>
    <s v="The Walt Disney Company"/>
    <x v="47"/>
    <x v="4"/>
    <s v="General Cable"/>
    <n v="7.1286825719619404E-3"/>
    <n v="5.9512162830188897E-2"/>
    <n v="45.725502672650201"/>
    <n v="-6.0837809325089601E-2"/>
  </r>
  <r>
    <s v="Viacom Media Networks"/>
    <x v="80"/>
    <x v="4"/>
    <s v="Children"/>
    <n v="7.0048515713731496E-3"/>
    <n v="-0.376309303444193"/>
    <n v="61.430776548282701"/>
    <n v="-8.4317856279126201E-3"/>
  </r>
  <r>
    <s v="NBCUniversal"/>
    <x v="26"/>
    <x v="4"/>
    <s v="General Cable"/>
    <n v="6.9848847274431901E-3"/>
    <n v="-0.32658731031941202"/>
    <n v="55.308480170760703"/>
    <n v="8.2734991445275796E-2"/>
  </r>
  <r>
    <s v="A+E Networks"/>
    <x v="37"/>
    <x v="4"/>
    <s v="General Cable"/>
    <n v="6.9812853241571797E-3"/>
    <n v="0.19238097588765399"/>
    <n v="27.995839590832801"/>
    <n v="0.20331375696106599"/>
  </r>
  <r>
    <s v="Warner Media"/>
    <x v="76"/>
    <x v="7"/>
    <s v="General Cable"/>
    <n v="6.9685651072533697E-3"/>
    <n v="-0.493101660340166"/>
    <n v="83.488307549097698"/>
    <n v="0.36736248079602102"/>
  </r>
  <r>
    <s v="Hubbard Broadcasting"/>
    <x v="74"/>
    <x v="6"/>
    <s v="General Cable"/>
    <n v="6.9278538182525303E-3"/>
    <n v="0.184852059670323"/>
    <n v="39.719860070463803"/>
    <n v="1.0057496420543301E-2"/>
  </r>
  <r>
    <s v="CBS Corporation"/>
    <x v="64"/>
    <x v="8"/>
    <s v="General Cable"/>
    <n v="6.8447437221369201E-3"/>
    <n v="0.672735435778963"/>
    <n v="37.249551406739002"/>
    <n v="0.21864506812517401"/>
  </r>
  <r>
    <s v="Discovery Communications"/>
    <x v="59"/>
    <x v="7"/>
    <s v="General Cable"/>
    <n v="6.82664012401201E-3"/>
    <n v="-0.140312876334518"/>
    <n v="25.530265956012499"/>
    <n v="-0.195926886684715"/>
  </r>
  <r>
    <s v="Crown Media Holdings"/>
    <x v="62"/>
    <x v="6"/>
    <s v="General Cable"/>
    <n v="6.8084703407496703E-3"/>
    <n v="-0.22452477724938899"/>
    <n v="39.968289473415503"/>
    <n v="-0.194430738400244"/>
  </r>
  <r>
    <s v="The Walt Disney Company"/>
    <x v="88"/>
    <x v="3"/>
    <s v="Sports"/>
    <n v="6.8050248646418197E-3"/>
    <n v="0.75878785209882305"/>
    <n v="38.685846609605299"/>
    <n v="-6.8009810438112606E-2"/>
  </r>
  <r>
    <s v="NBCUniversal"/>
    <x v="25"/>
    <x v="4"/>
    <s v="General Cable"/>
    <n v="6.7517198686036697E-3"/>
    <n v="-0.25107308625440999"/>
    <n v="53.785927703655197"/>
    <n v="0.13880213107929901"/>
  </r>
  <r>
    <s v="Discovery Communications"/>
    <x v="72"/>
    <x v="4"/>
    <s v="General Cable"/>
    <n v="6.74745464619905E-3"/>
    <n v="-3.4666042064963203E-2"/>
    <n v="45.219465326806201"/>
    <n v="-4.5301071735721801E-2"/>
  </r>
  <r>
    <s v="Kroenke Sports &amp; Entertainment"/>
    <x v="70"/>
    <x v="4"/>
    <s v="General Cable"/>
    <n v="6.7115898643295598E-3"/>
    <n v="1.47121804978115"/>
    <n v="46.232541044501502"/>
    <n v="0.34850450097584001"/>
  </r>
  <r>
    <m/>
    <x v="90"/>
    <x v="0"/>
    <s v="General Cable"/>
    <n v="6.6834437604934996E-3"/>
    <n v="0.56940962165761799"/>
    <n v="95.693221796755296"/>
    <n v="0.13562136728480501"/>
  </r>
  <r>
    <s v="InterMedia Partners"/>
    <x v="85"/>
    <x v="7"/>
    <s v="General Cable"/>
    <n v="6.6600416281545399E-3"/>
    <n v="-2.5028293614661499E-2"/>
    <n v="19.828015381963301"/>
    <n v="-3.7374084879106899E-3"/>
  </r>
  <r>
    <s v="PBS"/>
    <x v="30"/>
    <x v="5"/>
    <s v="General Cable"/>
    <n v="6.6421145859598199E-3"/>
    <n v="0.26301495428061"/>
    <n v="29.904854758508499"/>
    <n v="6.8366040357843799E-2"/>
  </r>
  <r>
    <s v="Discovery Communications"/>
    <x v="71"/>
    <x v="6"/>
    <s v="General Cable"/>
    <n v="6.6254160903428602E-3"/>
    <n v="0.53082380725805001"/>
    <n v="31.4363787983017"/>
    <n v="2.4941529832531398E-2"/>
  </r>
  <r>
    <s v="The Walt Disney Company"/>
    <x v="88"/>
    <x v="1"/>
    <s v="Sports"/>
    <n v="6.6134269427886097E-3"/>
    <n v="0.34854305986851503"/>
    <n v="41.740514030778797"/>
    <n v="0.37113067677011202"/>
  </r>
  <r>
    <s v="Kroenke Sports &amp; Entertainment"/>
    <x v="70"/>
    <x v="8"/>
    <s v="General Cable"/>
    <n v="6.5127641137483101E-3"/>
    <n v="1.0940078980997701"/>
    <n v="37.851543011290502"/>
    <n v="-5.3090306939890301E-2"/>
  </r>
  <r>
    <s v="National Football League"/>
    <x v="69"/>
    <x v="7"/>
    <s v="Sports"/>
    <n v="6.5121182233770798E-3"/>
    <n v="0.26543655112692799"/>
    <n v="41.486450336093199"/>
    <n v="-0.41794809383943898"/>
  </r>
  <r>
    <s v="Hubbard Broadcasting"/>
    <x v="74"/>
    <x v="8"/>
    <s v="General Cable"/>
    <n v="6.4916610485755101E-3"/>
    <n v="1.66002596681341E-3"/>
    <n v="33.329424191366499"/>
    <n v="-0.21971004462342"/>
  </r>
  <r>
    <s v="National Football League"/>
    <x v="69"/>
    <x v="8"/>
    <s v="Sports"/>
    <n v="6.4630763052515696E-3"/>
    <n v="0.25304992099416102"/>
    <n v="34.234696744436"/>
    <n v="-0.21620275876255701"/>
  </r>
  <r>
    <s v="AMC Networks"/>
    <x v="53"/>
    <x v="7"/>
    <s v="General Cable"/>
    <n v="6.4522834451055302E-3"/>
    <n v="-0.33015835096238499"/>
    <n v="56.834214553132703"/>
    <n v="1.34158528681788E-2"/>
  </r>
  <r>
    <s v="A+E Networks"/>
    <x v="75"/>
    <x v="7"/>
    <s v="General Cable"/>
    <n v="6.4487924085154602E-3"/>
    <n v="-0.393353559594669"/>
    <n v="26.963590739097999"/>
    <n v="-0.226127343900239"/>
  </r>
  <r>
    <s v="Warner Media"/>
    <x v="52"/>
    <x v="4"/>
    <s v="General Cable"/>
    <n v="6.3328509237999603E-3"/>
    <n v="6.8517561853487105E-2"/>
    <n v="33.892459965555197"/>
    <n v="-3.0388703327592002E-2"/>
  </r>
  <r>
    <s v="Discovery Communications"/>
    <x v="78"/>
    <x v="5"/>
    <s v="General Cable"/>
    <n v="6.3299353453365303E-3"/>
    <n v="0.94915878558554201"/>
    <n v="45.535778008238204"/>
    <n v="-0.154424580755746"/>
  </r>
  <r>
    <s v="The Walt Disney Company"/>
    <x v="91"/>
    <x v="2"/>
    <s v="Children"/>
    <n v="6.3264736530279702E-3"/>
    <n v="-0.248371746999969"/>
    <n v="47.047912396607202"/>
    <n v="-0.23506784238610001"/>
  </r>
  <r>
    <s v="Viacom Media Networks"/>
    <x v="79"/>
    <x v="2"/>
    <s v="General Cable"/>
    <n v="6.2952600062465298E-3"/>
    <n v="-0.70864016297314103"/>
    <n v="54.682988207050201"/>
    <n v="-0.16726075570096399"/>
  </r>
  <r>
    <m/>
    <x v="92"/>
    <x v="2"/>
    <s v="Sports"/>
    <n v="6.2775064475012301E-3"/>
    <n v="1.45647325152569"/>
    <n v="31.745588790489698"/>
    <n v="-0.16472573103565399"/>
  </r>
  <r>
    <s v="Kroenke Sports &amp; Entertainment"/>
    <x v="70"/>
    <x v="6"/>
    <s v="General Cable"/>
    <n v="6.2683030418710503E-3"/>
    <n v="1.0159095221124901"/>
    <n v="45.055736961364303"/>
    <n v="0.34006465515749801"/>
  </r>
  <r>
    <s v="Warner Media"/>
    <x v="40"/>
    <x v="3"/>
    <s v="Network (National)"/>
    <n v="6.2351949455080602E-3"/>
    <n v="0.38435924860050802"/>
    <n v="25.184371635107201"/>
    <n v="-6.1709008780642297E-2"/>
  </r>
  <r>
    <s v="NBCUniversal"/>
    <x v="58"/>
    <x v="5"/>
    <s v="News"/>
    <n v="6.10588268448874E-3"/>
    <n v="0.26259293815178097"/>
    <n v="18.5469125385723"/>
    <n v="-8.5539252273698102E-2"/>
  </r>
  <r>
    <s v="Viacom Media Networks"/>
    <x v="73"/>
    <x v="4"/>
    <s v="Children"/>
    <n v="6.1036442476903301E-3"/>
    <n v="-0.36728201149241702"/>
    <n v="41.057747056439197"/>
    <n v="-0.13177247237136999"/>
  </r>
  <r>
    <s v="NBCUniversal"/>
    <x v="77"/>
    <x v="7"/>
    <s v="Sports"/>
    <n v="6.0347867090356699E-3"/>
    <n v="7.1512660697390804E-2"/>
    <n v="26.313001231030999"/>
    <n v="-6.0473876870451797E-2"/>
  </r>
  <r>
    <s v="Crown Media Holdings"/>
    <x v="62"/>
    <x v="8"/>
    <s v="General Cable"/>
    <n v="6.0146815111914902E-3"/>
    <n v="-0.32294513133533298"/>
    <n v="68.110317359983299"/>
    <n v="-7.5659926537141903E-2"/>
  </r>
  <r>
    <s v="CBS Corporation"/>
    <x v="64"/>
    <x v="4"/>
    <s v="General Cable"/>
    <n v="5.9769717430683197E-3"/>
    <n v="0.83257997172526599"/>
    <n v="39.583327790623997"/>
    <n v="-3.6708096523365603E-2"/>
  </r>
  <r>
    <s v="Discovery Communications"/>
    <x v="63"/>
    <x v="4"/>
    <s v="General Cable"/>
    <n v="5.9479335122935503E-3"/>
    <n v="0.39867487063789198"/>
    <n v="44.0773773339155"/>
    <n v="6.0011329798555703E-2"/>
  </r>
  <r>
    <s v="A+E Networks"/>
    <x v="66"/>
    <x v="4"/>
    <s v="General Cable"/>
    <n v="5.8962064291666798E-3"/>
    <n v="0.113976942315199"/>
    <n v="24.220613421540499"/>
    <n v="-5.3792792184951303E-2"/>
  </r>
  <r>
    <s v="Tribune Broadcasting"/>
    <x v="44"/>
    <x v="7"/>
    <s v="General Cable"/>
    <n v="5.8649928290865298E-3"/>
    <n v="0.117665586144896"/>
    <n v="35.351028626183002"/>
    <n v="6.8585942952686205E-2"/>
  </r>
  <r>
    <s v="The Walt Disney Company"/>
    <x v="68"/>
    <x v="8"/>
    <s v="Children"/>
    <n v="5.8520811946841597E-3"/>
    <n v="-0.51669457148386599"/>
    <n v="57.963275378255702"/>
    <n v="-8.59731156591277E-2"/>
  </r>
  <r>
    <s v="NBCUniversal"/>
    <x v="77"/>
    <x v="6"/>
    <s v="Sports"/>
    <n v="5.73341773875604E-3"/>
    <n v="0.192878138714732"/>
    <n v="40.114352165260797"/>
    <n v="0.87974244548034897"/>
  </r>
  <r>
    <s v="Warner Media"/>
    <x v="86"/>
    <x v="5"/>
    <s v="Children"/>
    <n v="5.7244889034272599E-3"/>
    <n v="-0.470154626209631"/>
    <n v="50.696448964481199"/>
    <n v="4.2307492354231799E-2"/>
  </r>
  <r>
    <s v="InterMedia Partners"/>
    <x v="85"/>
    <x v="2"/>
    <s v="General Cable"/>
    <n v="5.6416769266082398E-3"/>
    <n v="0.1965228089795"/>
    <n v="80.727939269540997"/>
    <n v="0.187355455279545"/>
  </r>
  <r>
    <s v="National Football League"/>
    <x v="69"/>
    <x v="4"/>
    <s v="Sports"/>
    <n v="5.5261228623885699E-3"/>
    <n v="0.34314477729935"/>
    <n v="58.730781677242703"/>
    <n v="-3.2441817508358103E-2"/>
  </r>
  <r>
    <s v="CBS Corporation"/>
    <x v="57"/>
    <x v="5"/>
    <s v="General Cable"/>
    <n v="5.50603273936821E-3"/>
    <n v="0.26604386666624102"/>
    <n v="93.844330263542304"/>
    <n v="0.27865668060598298"/>
  </r>
  <r>
    <s v="The Walt Disney Company"/>
    <x v="67"/>
    <x v="6"/>
    <s v="Sports"/>
    <n v="5.4493129800301998E-3"/>
    <n v="0.32292787687380298"/>
    <n v="37.409928097853502"/>
    <n v="0.49639800241010201"/>
  </r>
  <r>
    <s v="The Walt Disney Company"/>
    <x v="67"/>
    <x v="8"/>
    <s v="Sports"/>
    <n v="5.4351609129620997E-3"/>
    <n v="0.39117348583728501"/>
    <n v="32.7458011112573"/>
    <n v="5.10852683718169E-2"/>
  </r>
  <r>
    <s v="Warner Media"/>
    <x v="86"/>
    <x v="3"/>
    <s v="Children"/>
    <n v="5.4286532125026998E-3"/>
    <n v="-0.45833947622355198"/>
    <n v="44.234630096726796"/>
    <n v="0.13618558981661"/>
  </r>
  <r>
    <s v="The Walt Disney Company"/>
    <x v="47"/>
    <x v="7"/>
    <s v="General Cable"/>
    <n v="5.4272076802435098E-3"/>
    <n v="-0.12682212855358499"/>
    <n v="23.163071469203199"/>
    <n v="8.9869124123448399E-2"/>
  </r>
  <r>
    <s v="Discovery Communications"/>
    <x v="63"/>
    <x v="7"/>
    <s v="General Cable"/>
    <n v="5.41417736354541E-3"/>
    <n v="0.21788739172921001"/>
    <n v="48.189856849499499"/>
    <n v="-9.8222354983428795E-2"/>
  </r>
  <r>
    <s v="AMC Networks"/>
    <x v="42"/>
    <x v="4"/>
    <s v="General Cable"/>
    <n v="5.3584539513711399E-3"/>
    <n v="0.28642166928097601"/>
    <n v="59.937483216503701"/>
    <n v="2.6993385696270499E-3"/>
  </r>
  <r>
    <s v="Discovery Communications"/>
    <x v="78"/>
    <x v="6"/>
    <s v="General Cable"/>
    <n v="5.3451410907466397E-3"/>
    <n v="0.24663662222670801"/>
    <n v="28.615910296135802"/>
    <n v="-0.26363352508243698"/>
  </r>
  <r>
    <s v="Discovery Communications"/>
    <x v="71"/>
    <x v="7"/>
    <s v="General Cable"/>
    <n v="5.3293683953656102E-3"/>
    <n v="0.143480645101245"/>
    <n v="19.376579525574002"/>
    <n v="-0.14717922633944999"/>
  </r>
  <r>
    <s v="Fox Entertainment Group"/>
    <x v="49"/>
    <x v="7"/>
    <s v="News"/>
    <n v="5.3286277061687501E-3"/>
    <n v="0.14792522049446299"/>
    <n v="25.7223890295862"/>
    <n v="0.10219723254608"/>
  </r>
  <r>
    <s v="CBS Corporation"/>
    <x v="57"/>
    <x v="7"/>
    <s v="General Cable"/>
    <n v="5.3217614019595901E-3"/>
    <n v="-6.7799882787569196E-2"/>
    <n v="45.206125971324198"/>
    <n v="-0.27792925455186701"/>
  </r>
  <r>
    <s v="Hubbard Broadcasting"/>
    <x v="74"/>
    <x v="5"/>
    <s v="General Cable"/>
    <n v="5.3203331201843798E-3"/>
    <n v="0.44987105118774801"/>
    <n v="37.150931780412002"/>
    <n v="-9.6687833016744495E-2"/>
  </r>
  <r>
    <s v="Urban One"/>
    <x v="93"/>
    <x v="0"/>
    <s v="General Cable"/>
    <n v="5.2640737996140496E-3"/>
    <n v="-0.62294050396248701"/>
    <n v="39.770089413001699"/>
    <n v="-7.8921929137927005E-2"/>
  </r>
  <r>
    <s v="CBS Corporation"/>
    <x v="64"/>
    <x v="7"/>
    <s v="General Cable"/>
    <n v="5.2398150094451097E-3"/>
    <n v="0.59131746333781099"/>
    <n v="40.187460760580201"/>
    <n v="0.17741651218328"/>
  </r>
  <r>
    <s v="The Walt Disney Company"/>
    <x v="54"/>
    <x v="4"/>
    <s v="General Cable"/>
    <n v="5.2164605629706502E-3"/>
    <n v="0.22216437486256299"/>
    <n v="30.9723002041267"/>
    <n v="-0.26103654371615798"/>
  </r>
  <r>
    <s v="Discovery Communications"/>
    <x v="72"/>
    <x v="7"/>
    <s v="General Cable"/>
    <n v="5.21298425746867E-3"/>
    <n v="-0.422716283520578"/>
    <n v="71.106146562499504"/>
    <n v="0.230688957960655"/>
  </r>
  <r>
    <s v="A+E Networks"/>
    <x v="75"/>
    <x v="8"/>
    <s v="General Cable"/>
    <n v="5.2054377194125801E-3"/>
    <n v="-0.52477205668691596"/>
    <n v="65.068158248796195"/>
    <n v="0.12690741435792899"/>
  </r>
  <r>
    <s v="RFD Communications Inc."/>
    <x v="84"/>
    <x v="1"/>
    <s v="General Cable"/>
    <n v="5.1996582375746104E-3"/>
    <n v="1.88496287410942"/>
    <n v="34.486912620201501"/>
    <n v="-6.3286431983350599E-2"/>
  </r>
  <r>
    <s v="The Walt Disney Company"/>
    <x v="45"/>
    <x v="4"/>
    <s v="Sports"/>
    <n v="5.1749350468160097E-3"/>
    <n v="0.39662513361366702"/>
    <n v="58.5545124002387"/>
    <n v="0.103375326866479"/>
  </r>
  <r>
    <m/>
    <x v="92"/>
    <x v="0"/>
    <s v="Sports"/>
    <n v="5.1713688700470101E-3"/>
    <n v="1.0807389706736601"/>
    <n v="34.2343167308915"/>
    <n v="-3.6983448004801203E-2"/>
  </r>
  <r>
    <s v="A+E Networks"/>
    <x v="75"/>
    <x v="4"/>
    <s v="General Cable"/>
    <n v="5.1488796813518502E-3"/>
    <n v="-0.29117297452374002"/>
    <n v="69.310952107073504"/>
    <n v="1.1082812821685901E-2"/>
  </r>
  <r>
    <s v="Discovery Communications"/>
    <x v="78"/>
    <x v="4"/>
    <s v="General Cable"/>
    <n v="5.0274268036366501E-3"/>
    <n v="0.848422387337332"/>
    <n v="31.716674104458999"/>
    <n v="-0.31384474100654502"/>
  </r>
  <r>
    <s v="PBS"/>
    <x v="30"/>
    <x v="7"/>
    <s v="General Cable"/>
    <n v="5.0027838475365802E-3"/>
    <n v="-1.8967485155396001E-2"/>
    <n v="28.5609229575808"/>
    <n v="-0.17626225066905701"/>
  </r>
  <r>
    <s v="Viacom Media Networks"/>
    <x v="79"/>
    <x v="5"/>
    <s v="General Cable"/>
    <n v="4.9723266222032603E-3"/>
    <n v="-0.64765355818933601"/>
    <n v="50.155725312349801"/>
    <n v="8.13853672161403E-2"/>
  </r>
  <r>
    <m/>
    <x v="90"/>
    <x v="2"/>
    <s v="General Cable"/>
    <n v="4.9344953184248704E-3"/>
    <n v="0.74592345907963198"/>
    <n v="93.150884547353499"/>
    <n v="0.27317759944587"/>
  </r>
  <r>
    <m/>
    <x v="90"/>
    <x v="1"/>
    <s v="General Cable"/>
    <n v="4.9224485831596797E-3"/>
    <n v="0.75195112237524397"/>
    <n v="83.118307361256498"/>
    <n v="0.53071222393585604"/>
  </r>
  <r>
    <s v="Discovery Communications"/>
    <x v="59"/>
    <x v="4"/>
    <s v="General Cable"/>
    <n v="4.89641833432739E-3"/>
    <n v="0.33170420447239701"/>
    <n v="27.906696458608199"/>
    <n v="-0.15168139195718799"/>
  </r>
  <r>
    <m/>
    <x v="92"/>
    <x v="5"/>
    <s v="Sports"/>
    <n v="4.8836707494891796E-3"/>
    <n v="1.8233430736062199"/>
    <n v="32.725348916987699"/>
    <n v="-0.30403827243091303"/>
  </r>
  <r>
    <s v="The Walt Disney Company"/>
    <x v="23"/>
    <x v="4"/>
    <s v="General Cable"/>
    <n v="4.8805967883418198E-3"/>
    <n v="-0.106002882025651"/>
    <n v="40.882310383397297"/>
    <n v="3.5844382651944E-2"/>
  </r>
  <r>
    <s v="Discovery Communications"/>
    <x v="71"/>
    <x v="8"/>
    <s v="General Cable"/>
    <n v="4.8798444689282404E-3"/>
    <n v="0.32959729103762497"/>
    <n v="40.042469818594498"/>
    <n v="-6.7068213924185396E-2"/>
  </r>
  <r>
    <s v="Fox Entertainment Group"/>
    <x v="49"/>
    <x v="8"/>
    <s v="News"/>
    <n v="4.8609761126553802E-3"/>
    <n v="0.285678207027313"/>
    <n v="22.370068164676798"/>
    <n v="-9.4152414746105598E-2"/>
  </r>
  <r>
    <s v="Crown Media Holdings"/>
    <x v="62"/>
    <x v="7"/>
    <s v="General Cable"/>
    <n v="4.82962713325565E-3"/>
    <n v="-0.37140432678870799"/>
    <n v="76.070135005013299"/>
    <n v="-1.77053028019825E-2"/>
  </r>
  <r>
    <s v="NBCUniversal"/>
    <x v="94"/>
    <x v="7"/>
    <s v="Sports"/>
    <n v="4.8234604113212504E-3"/>
    <n v="0.173018794587704"/>
    <n v="13.482765220211"/>
    <n v="-0.13231490231899001"/>
  </r>
  <r>
    <s v="The Walt Disney Company"/>
    <x v="68"/>
    <x v="6"/>
    <s v="Children"/>
    <n v="4.8183650640001401E-3"/>
    <n v="-0.527950817242405"/>
    <n v="35.780398175604297"/>
    <n v="5.7441291482533297E-2"/>
  </r>
  <r>
    <s v="CBS Corporation"/>
    <x v="64"/>
    <x v="6"/>
    <s v="General Cable"/>
    <n v="4.7746965296464796E-3"/>
    <n v="0.35947383321158599"/>
    <n v="28.703839915709001"/>
    <n v="4.5237041587676399E-2"/>
  </r>
  <r>
    <s v="InterMedia Partners"/>
    <x v="85"/>
    <x v="1"/>
    <s v="General Cable"/>
    <n v="4.7231556113385602E-3"/>
    <n v="0.15950341195967499"/>
    <n v="46"/>
    <n v="-7.8165813779636897E-2"/>
  </r>
  <r>
    <s v="Hubbard Broadcasting"/>
    <x v="81"/>
    <x v="2"/>
    <s v="General Cable"/>
    <n v="4.6585363866292499E-3"/>
    <n v="0.175693662577354"/>
    <n v="72.162500945486997"/>
    <n v="0.361166263908411"/>
  </r>
  <r>
    <s v="CBS Corporation"/>
    <x v="95"/>
    <x v="5"/>
    <s v="Sports"/>
    <n v="4.64144395472309E-3"/>
    <n v="2.2060078203079598"/>
    <n v="30.1633389103818"/>
    <n v="0.42201552787379898"/>
  </r>
  <r>
    <m/>
    <x v="90"/>
    <x v="3"/>
    <s v="General Cable"/>
    <n v="4.6351512414503004E-3"/>
    <n v="0.62191830617868205"/>
    <n v="80.877006641708704"/>
    <n v="-0.38464457031864702"/>
  </r>
  <r>
    <s v="NBCUniversal"/>
    <x v="32"/>
    <x v="5"/>
    <s v="Sports"/>
    <n v="4.6271714475434296E-3"/>
    <n v="0.18282848185105999"/>
    <n v="60.144958058741302"/>
    <n v="0.221829681339375"/>
  </r>
  <r>
    <s v="The Walt Disney Company"/>
    <x v="67"/>
    <x v="4"/>
    <s v="Sports"/>
    <n v="4.6240994187536398E-3"/>
    <n v="0.49292387497518497"/>
    <n v="45.044017557564999"/>
    <n v="0.11408295852312"/>
  </r>
  <r>
    <s v="The Walt Disney Company"/>
    <x v="68"/>
    <x v="7"/>
    <s v="Children"/>
    <n v="4.5278416290343198E-3"/>
    <n v="-0.53070102204654301"/>
    <n v="104.982513041827"/>
    <n v="0.18030316765655399"/>
  </r>
  <r>
    <s v="Discovery Communications"/>
    <x v="72"/>
    <x v="5"/>
    <s v="General Cable"/>
    <n v="4.5000089942640199E-3"/>
    <n v="-0.232392650040981"/>
    <n v="48.971174883651003"/>
    <n v="5.2976670781972997E-2"/>
  </r>
  <r>
    <s v="Viacom Media Networks"/>
    <x v="82"/>
    <x v="6"/>
    <s v="General Cable"/>
    <n v="4.4858383245689496E-3"/>
    <n v="-0.77518378332836602"/>
    <n v="39.475403963354303"/>
    <n v="7.6514047739025606E-2"/>
  </r>
  <r>
    <s v="The Walt Disney Company"/>
    <x v="65"/>
    <x v="7"/>
    <s v="Children"/>
    <n v="4.4746032113259504E-3"/>
    <n v="-0.38039301585475299"/>
    <n v="32.553326788170303"/>
    <n v="-0.147123980627794"/>
  </r>
  <r>
    <s v="Discovery Communications"/>
    <x v="71"/>
    <x v="4"/>
    <s v="General Cable"/>
    <n v="4.4725864710118898E-3"/>
    <n v="0.75508178708926899"/>
    <n v="43.6912845967557"/>
    <n v="0.20217786174320701"/>
  </r>
  <r>
    <s v="The Walt Disney Company"/>
    <x v="88"/>
    <x v="2"/>
    <s v="Sports"/>
    <n v="4.4491263410852099E-3"/>
    <n v="0.17544697281036101"/>
    <n v="46.454925801435998"/>
    <n v="0.20068190956017801"/>
  </r>
  <r>
    <s v="A+E Networks"/>
    <x v="66"/>
    <x v="7"/>
    <s v="General Cable"/>
    <n v="4.4161252789234103E-3"/>
    <n v="0.220918109563017"/>
    <n v="33.757800289488003"/>
    <n v="-0.113606259258344"/>
  </r>
  <r>
    <s v="The Walt Disney Company"/>
    <x v="65"/>
    <x v="6"/>
    <s v="Children"/>
    <n v="4.3357488894575904E-3"/>
    <n v="-0.47553756714740097"/>
    <n v="37.777594729922001"/>
    <n v="0.13867636501257"/>
  </r>
  <r>
    <s v="Major League Baseball"/>
    <x v="83"/>
    <x v="2"/>
    <s v="Sports"/>
    <n v="4.3209574835472902E-3"/>
    <n v="0.55272094081034895"/>
    <n v="28.623102940901799"/>
    <n v="-0.34862346557342699"/>
  </r>
  <r>
    <s v="A+E Networks"/>
    <x v="66"/>
    <x v="8"/>
    <s v="General Cable"/>
    <n v="4.3137769087310696E-3"/>
    <n v="0.118480790602948"/>
    <n v="29.892683201105999"/>
    <n v="-0.131986462472865"/>
  </r>
  <r>
    <s v="InterMedia Partners"/>
    <x v="85"/>
    <x v="6"/>
    <s v="General Cable"/>
    <n v="4.2532263559834898E-3"/>
    <n v="-3.6623474195789298E-2"/>
    <n v="48.8844730407017"/>
    <n v="7.23239540899063E-2"/>
  </r>
  <r>
    <s v="Hubbard Broadcasting"/>
    <x v="81"/>
    <x v="3"/>
    <s v="General Cable"/>
    <n v="4.2134987738480503E-3"/>
    <n v="1.5504482334145199E-2"/>
    <n v="40.193299834440197"/>
    <n v="-0.28550340292744503"/>
  </r>
  <r>
    <s v="The Walt Disney Company"/>
    <x v="91"/>
    <x v="1"/>
    <s v="Children"/>
    <n v="4.1884021561522404E-3"/>
    <n v="-0.32857368029003797"/>
    <n v="27.618533603423"/>
    <n v="-0.34840901569946198"/>
  </r>
  <r>
    <s v="The Walt Disney Company"/>
    <x v="56"/>
    <x v="5"/>
    <s v="General Cable"/>
    <n v="4.1723168006602999E-3"/>
    <n v="0.59987220677082698"/>
    <n v="40.794822493050503"/>
    <n v="0.10591403333167"/>
  </r>
  <r>
    <m/>
    <x v="90"/>
    <x v="6"/>
    <s v="General Cable"/>
    <n v="4.14358560639884E-3"/>
    <n v="0.50598428464048495"/>
    <n v="67.057655049050794"/>
    <n v="5.4130852041746197E-2"/>
  </r>
  <r>
    <m/>
    <x v="90"/>
    <x v="5"/>
    <s v="General Cable"/>
    <n v="4.1169560335512397E-3"/>
    <n v="0.435748086453001"/>
    <n v="44.516583459240202"/>
    <n v="-0.163602458216389"/>
  </r>
  <r>
    <s v="Major League Baseball"/>
    <x v="83"/>
    <x v="1"/>
    <s v="Sports"/>
    <n v="4.0787199869399497E-3"/>
    <n v="0.60899610626381495"/>
    <n v="29.7780989177568"/>
    <n v="-0.31340347098200599"/>
  </r>
  <r>
    <s v="The Walt Disney Company"/>
    <x v="65"/>
    <x v="8"/>
    <s v="Children"/>
    <n v="4.0220067174250697E-3"/>
    <n v="-0.46682631992950302"/>
    <n v="37.450105583373002"/>
    <n v="-0.246598233253536"/>
  </r>
  <r>
    <s v="Urban One"/>
    <x v="93"/>
    <x v="7"/>
    <s v="General Cable"/>
    <n v="4.0037673052178103E-3"/>
    <n v="-0.48730271830587601"/>
    <n v="20.261382887271999"/>
    <n v="-5.6750326626389597E-2"/>
  </r>
  <r>
    <s v="NBCUniversal"/>
    <x v="77"/>
    <x v="8"/>
    <s v="Sports"/>
    <n v="3.9783564233278699E-3"/>
    <n v="0.17021369371696499"/>
    <n v="35.070939089362"/>
    <n v="6.0053756745121901E-2"/>
  </r>
  <r>
    <s v="Hubbard Broadcasting"/>
    <x v="81"/>
    <x v="7"/>
    <s v="General Cable"/>
    <n v="3.9764578898488397E-3"/>
    <n v="-0.17041685666547299"/>
    <n v="45.7975954602935"/>
    <n v="-1.9847909478461299E-2"/>
  </r>
  <r>
    <s v="InterMedia Partners"/>
    <x v="85"/>
    <x v="8"/>
    <s v="General Cable"/>
    <n v="3.9685807837721602E-3"/>
    <n v="-5.0166067003907598E-2"/>
    <n v="61.233431035630701"/>
    <n v="0.12707609491402999"/>
  </r>
  <r>
    <s v="Viacom Media Networks"/>
    <x v="82"/>
    <x v="8"/>
    <s v="General Cable"/>
    <n v="3.9074697781400604E-3"/>
    <n v="-0.78548191514574695"/>
    <n v="48.826928185063302"/>
    <n v="7.9178060178431597E-2"/>
  </r>
  <r>
    <s v="Discovery Communications"/>
    <x v="78"/>
    <x v="8"/>
    <s v="General Cable"/>
    <n v="3.8853094663550201E-3"/>
    <n v="0.30179637678506699"/>
    <n v="39.436260482239497"/>
    <n v="6.6091643027742106E-2"/>
  </r>
  <r>
    <m/>
    <x v="92"/>
    <x v="1"/>
    <s v="Sports"/>
    <n v="3.8331781816476002E-3"/>
    <n v="1.2399690659067699"/>
    <n v="34.4176400836783"/>
    <n v="0.102223354633667"/>
  </r>
  <r>
    <s v="Discovery Communications"/>
    <x v="89"/>
    <x v="1"/>
    <s v="General Cable"/>
    <n v="3.7520319944024999E-3"/>
    <n v="-1.5658828693904302E-2"/>
    <n v="27.8688659572407"/>
    <n v="-5.6715348645188603E-2"/>
  </r>
  <r>
    <s v="Major League Baseball"/>
    <x v="83"/>
    <x v="3"/>
    <s v="Sports"/>
    <n v="3.7405141604204399E-3"/>
    <n v="0.43723163970603501"/>
    <n v="37.958478648245702"/>
    <n v="-0.206895344936249"/>
  </r>
  <r>
    <s v="Urban One"/>
    <x v="93"/>
    <x v="3"/>
    <s v="General Cable"/>
    <n v="3.6530704094857999E-3"/>
    <n v="-0.59562118246228601"/>
    <n v="57.268685973658997"/>
    <n v="7.9426310727239002E-3"/>
  </r>
  <r>
    <m/>
    <x v="92"/>
    <x v="3"/>
    <s v="Sports"/>
    <n v="3.62113692717056E-3"/>
    <n v="1.6604238100153801"/>
    <n v="31.728726120340301"/>
    <n v="-8.6257858329600798E-2"/>
  </r>
  <r>
    <s v="The Walt Disney Company"/>
    <x v="91"/>
    <x v="5"/>
    <s v="Children"/>
    <n v="3.6148505387284102E-3"/>
    <n v="-0.18881967951554199"/>
    <n v="34.948508911307997"/>
    <n v="-0.113260857629828"/>
  </r>
  <r>
    <m/>
    <x v="96"/>
    <x v="0"/>
    <s v="News"/>
    <n v="3.6008896197370602E-3"/>
    <n v="4.2262319763690603E-2"/>
    <n v="19.690861763325199"/>
    <n v="-9.9491179134232596E-2"/>
  </r>
  <r>
    <s v="The Walt Disney Company"/>
    <x v="91"/>
    <x v="3"/>
    <s v="Children"/>
    <n v="3.5564180880010799E-3"/>
    <n v="-0.280740417094761"/>
    <n v="38.975634083807201"/>
    <n v="6.5478557897529502E-2"/>
  </r>
  <r>
    <s v="Viacom Media Networks"/>
    <x v="82"/>
    <x v="7"/>
    <s v="General Cable"/>
    <n v="3.5102927488732199E-3"/>
    <n v="-0.76729882285932105"/>
    <n v="69.395895467584793"/>
    <n v="-6.7758822367204305E-2"/>
  </r>
  <r>
    <s v="Viacom Media Networks"/>
    <x v="79"/>
    <x v="8"/>
    <s v="General Cable"/>
    <n v="3.4452368789676499E-3"/>
    <n v="-0.83200636375234505"/>
    <n v="48.789599390620801"/>
    <n v="0.31863782136813101"/>
  </r>
  <r>
    <s v="RFD Communications Inc."/>
    <x v="84"/>
    <x v="7"/>
    <s v="General Cable"/>
    <n v="3.35730751833786E-3"/>
    <n v="-2.8726448482104198E-2"/>
    <n v="21.2404453682095"/>
    <n v="0.11187820982192601"/>
  </r>
  <r>
    <s v="Viacom Media Networks"/>
    <x v="82"/>
    <x v="4"/>
    <s v="General Cable"/>
    <n v="3.3546398790452198E-3"/>
    <n v="-0.69677581067189898"/>
    <n v="55.219120321708203"/>
    <n v="-8.6101308909118504E-2"/>
  </r>
  <r>
    <s v="The Walt Disney Company"/>
    <x v="91"/>
    <x v="4"/>
    <s v="Children"/>
    <n v="3.3160473782734398E-3"/>
    <n v="-0.30820036155847302"/>
    <n v="47.672950705912498"/>
    <n v="0.101877067391641"/>
  </r>
  <r>
    <s v="Fox Entertainment Group"/>
    <x v="97"/>
    <x v="0"/>
    <s v="Sports"/>
    <n v="3.28975231069794E-3"/>
    <n v="0.46912544955937402"/>
    <n v="33.093961859343302"/>
    <n v="-8.2402938726633498E-2"/>
  </r>
  <r>
    <s v="NBCUniversal"/>
    <x v="98"/>
    <x v="2"/>
    <s v="Children"/>
    <n v="3.2634546799226501E-3"/>
    <n v="-0.32165300164530403"/>
    <n v="50.911705686723202"/>
    <n v="2.27348126959304E-2"/>
  </r>
  <r>
    <m/>
    <x v="96"/>
    <x v="2"/>
    <s v="News"/>
    <n v="3.2603814830392702E-3"/>
    <n v="0.13354885272532999"/>
    <n v="27.2050805538993"/>
    <n v="-0.105633122589558"/>
  </r>
  <r>
    <s v="NBCUniversal"/>
    <x v="98"/>
    <x v="1"/>
    <s v="Children"/>
    <n v="3.24800177889042E-3"/>
    <n v="-0.14991413154194899"/>
    <n v="39.2967773199872"/>
    <n v="-0.27842496381352999"/>
  </r>
  <r>
    <s v="Kroenke Sports &amp; Entertainment"/>
    <x v="70"/>
    <x v="7"/>
    <s v="General Cable"/>
    <n v="3.2110322973132699E-3"/>
    <n v="0.88951393440997695"/>
    <n v="31.738413515613701"/>
    <n v="-0.29438995362030901"/>
  </r>
  <r>
    <s v="The Walt Disney Company"/>
    <x v="91"/>
    <x v="0"/>
    <s v="Children"/>
    <n v="3.1769911290998399E-3"/>
    <n v="-0.42969057185926601"/>
    <n v="23.4579700154802"/>
    <n v="-0.187993853402078"/>
  </r>
  <r>
    <s v="Discovery Communications"/>
    <x v="89"/>
    <x v="3"/>
    <s v="General Cable"/>
    <n v="3.1710320603991998E-3"/>
    <n v="7.8639920444671496E-2"/>
    <n v="38.094284750295998"/>
    <n v="-6.12682971273927E-2"/>
  </r>
  <r>
    <s v="Urban One"/>
    <x v="93"/>
    <x v="5"/>
    <s v="General Cable"/>
    <n v="3.1653226352614701E-3"/>
    <n v="-0.53037956185686297"/>
    <n v="47.279243803840501"/>
    <n v="-1.6105753190567201E-2"/>
  </r>
  <r>
    <m/>
    <x v="90"/>
    <x v="8"/>
    <s v="General Cable"/>
    <n v="3.1480108100589601E-3"/>
    <n v="0.413187062597906"/>
    <n v="70.75"/>
    <n v="-9.3529788597053104E-2"/>
  </r>
  <r>
    <s v="Viacom Media Networks"/>
    <x v="99"/>
    <x v="2"/>
    <s v="General Cable"/>
    <n v="3.1432458235757001E-3"/>
    <n v="-0.38362366550381799"/>
    <n v="45.792180464693701"/>
    <n v="-0.219793462023361"/>
  </r>
  <r>
    <s v="The Walt Disney Company"/>
    <x v="88"/>
    <x v="5"/>
    <s v="Sports"/>
    <n v="3.0897998692125698E-3"/>
    <n v="0.72506854017992906"/>
    <n v="42.815260519425699"/>
    <n v="0.82537880924290596"/>
  </r>
  <r>
    <s v="NBCUniversal"/>
    <x v="100"/>
    <x v="0"/>
    <s v="Spanish"/>
    <n v="3.07873523364724E-3"/>
    <n v="-0.81282209271684402"/>
    <n v="32.440352409407303"/>
    <n v="-0.53941750107227804"/>
  </r>
  <r>
    <s v="The Walt Disney Company"/>
    <x v="67"/>
    <x v="2"/>
    <s v="Sports"/>
    <n v="3.0557084588822801E-3"/>
    <n v="0.25460677614438798"/>
    <n v="41.982213273347703"/>
    <n v="1.2323565569564401E-2"/>
  </r>
  <r>
    <s v="Viacom Media Networks"/>
    <x v="73"/>
    <x v="5"/>
    <s v="Children"/>
    <n v="3.0254873124134002E-3"/>
    <n v="-0.46423944194095801"/>
    <n v="37.018971451938498"/>
    <n v="-0.25101664212066499"/>
  </r>
  <r>
    <s v="AMC Networks"/>
    <x v="53"/>
    <x v="4"/>
    <s v="General Cable"/>
    <n v="3.0180733245466899E-3"/>
    <n v="-0.111981539961892"/>
    <n v="26.8006865878613"/>
    <n v="0.241575179481515"/>
  </r>
  <r>
    <s v="The Walt Disney Company"/>
    <x v="67"/>
    <x v="5"/>
    <s v="Sports"/>
    <n v="3.0002154897684099E-3"/>
    <n v="0.85480398341681396"/>
    <n v="29.692820569987699"/>
    <n v="0.19833877270494499"/>
  </r>
  <r>
    <s v="Hubbard Broadcasting"/>
    <x v="74"/>
    <x v="4"/>
    <s v="General Cable"/>
    <n v="2.9517792567381098E-3"/>
    <n v="0.313241917844023"/>
    <n v="33.393500413171203"/>
    <n v="-0.219587624412757"/>
  </r>
  <r>
    <m/>
    <x v="101"/>
    <x v="0"/>
    <s v="Sports"/>
    <n v="2.9158717516290199E-3"/>
    <n v="-0.56902056810433699"/>
    <n v="39.777804051682502"/>
    <n v="0.46429822857404701"/>
  </r>
  <r>
    <s v="Discovery Communications"/>
    <x v="78"/>
    <x v="7"/>
    <s v="General Cable"/>
    <n v="2.86976206429772E-3"/>
    <n v="0.108675009216226"/>
    <n v="45.9003656623578"/>
    <n v="-0.13609788680371099"/>
  </r>
  <r>
    <s v="CBS Corporation"/>
    <x v="95"/>
    <x v="3"/>
    <s v="Sports"/>
    <n v="2.81967861992541E-3"/>
    <n v="1.9457613308728601"/>
    <n v="39.012311911387499"/>
    <n v="0.46851233104449502"/>
  </r>
  <r>
    <s v="Univision Communications"/>
    <x v="102"/>
    <x v="2"/>
    <s v="Spanish"/>
    <n v="2.81564775509385E-3"/>
    <n v="-0.87242945289562301"/>
    <n v="107.107496617614"/>
    <n v="0.26459085148507699"/>
  </r>
  <r>
    <s v="RFD Communications Inc."/>
    <x v="84"/>
    <x v="2"/>
    <s v="General Cable"/>
    <n v="2.77457817890822E-3"/>
    <n v="1.7640809027683999"/>
    <n v="35.039087263614199"/>
    <n v="0.13878561392965499"/>
  </r>
  <r>
    <m/>
    <x v="92"/>
    <x v="4"/>
    <s v="Sports"/>
    <n v="2.7401543753749801E-3"/>
    <n v="1.27523787498774"/>
    <n v="23.914298635607501"/>
    <n v="5.6633358606845499E-2"/>
  </r>
  <r>
    <m/>
    <x v="101"/>
    <x v="1"/>
    <s v="Sports"/>
    <n v="2.7365324323344502E-3"/>
    <n v="-0.38674258454042099"/>
    <n v="57.086213547505203"/>
    <n v="2.35642416773416"/>
  </r>
  <r>
    <s v="Viacom Media Networks"/>
    <x v="99"/>
    <x v="0"/>
    <s v="General Cable"/>
    <n v="2.7102658817986002E-3"/>
    <n v="-0.60578276284626098"/>
    <n v="33.321636619741703"/>
    <n v="0.214450957191646"/>
  </r>
  <r>
    <s v="CBS Corporation"/>
    <x v="95"/>
    <x v="0"/>
    <s v="Sports"/>
    <n v="2.6775028291246201E-3"/>
    <n v="1.8007785012075701"/>
    <n v="31.8879516965007"/>
    <n v="0.32051861143919902"/>
  </r>
  <r>
    <s v="Viacom Media Networks"/>
    <x v="79"/>
    <x v="7"/>
    <s v="General Cable"/>
    <n v="2.6707154809414799E-3"/>
    <n v="-0.808540957040773"/>
    <n v="92.085357624871705"/>
    <n v="-0.33744230516478901"/>
  </r>
  <r>
    <s v="Discovery Communications"/>
    <x v="72"/>
    <x v="3"/>
    <s v="General Cable"/>
    <n v="2.6638157314547101E-3"/>
    <n v="-0.62573741903858504"/>
    <n v="35.170082426529703"/>
    <n v="-7.8561076567551E-2"/>
  </r>
  <r>
    <s v="Viacom Media Networks"/>
    <x v="103"/>
    <x v="1"/>
    <s v="Children"/>
    <n v="2.6561145003675501E-3"/>
    <n v="-0.348969298274526"/>
    <n v="36.689667704948697"/>
    <n v="-0.17861432667663399"/>
  </r>
  <r>
    <s v="Viacom Media Networks"/>
    <x v="103"/>
    <x v="2"/>
    <s v="Children"/>
    <n v="2.6394075137793301E-3"/>
    <n v="-0.326089928913253"/>
    <n v="56.798764411731803"/>
    <n v="0.42336671441016299"/>
  </r>
  <r>
    <s v="Discovery Communications"/>
    <x v="89"/>
    <x v="6"/>
    <s v="General Cable"/>
    <n v="2.6066786345845402E-3"/>
    <n v="-6.1067028330076899E-2"/>
    <n v="39.313276651572302"/>
    <n v="0.20431351765160299"/>
  </r>
  <r>
    <s v="Urban One"/>
    <x v="93"/>
    <x v="1"/>
    <s v="General Cable"/>
    <n v="2.5887682324761598E-3"/>
    <n v="-0.61222431967690205"/>
    <n v="75.996840356327695"/>
    <n v="-5.9006160921676903E-2"/>
  </r>
  <r>
    <s v="NBCUniversal"/>
    <x v="98"/>
    <x v="3"/>
    <s v="Children"/>
    <n v="2.5694640549688398E-3"/>
    <n v="-2.9932434975846302E-3"/>
    <n v="46.077775112429997"/>
    <n v="0.230093246670663"/>
  </r>
  <r>
    <s v="Hubbard Broadcasting"/>
    <x v="81"/>
    <x v="4"/>
    <s v="General Cable"/>
    <n v="2.5688351997647301E-3"/>
    <n v="0.103435619418651"/>
    <n v="62.223485593857298"/>
    <n v="6.1333019194239301E-2"/>
  </r>
  <r>
    <s v="Fox Entertainment Group"/>
    <x v="97"/>
    <x v="1"/>
    <s v="Sports"/>
    <n v="2.5678299137211601E-3"/>
    <n v="0.62402005547700801"/>
    <n v="29.374633630505301"/>
    <n v="-0.13274669459025201"/>
  </r>
  <r>
    <s v="Viacom Media Networks"/>
    <x v="103"/>
    <x v="0"/>
    <s v="Children"/>
    <n v="2.5651311746745101E-3"/>
    <n v="-0.51684966709147895"/>
    <n v="31.126699012623199"/>
    <n v="-4.1837552998272E-2"/>
  </r>
  <r>
    <s v="CBS Corporation"/>
    <x v="57"/>
    <x v="4"/>
    <s v="General Cable"/>
    <n v="2.5586374857074698E-3"/>
    <n v="-5.8974110140996901E-3"/>
    <n v="79.583017865923793"/>
    <n v="5.9716177724514603E-2"/>
  </r>
  <r>
    <s v="Univision Communications"/>
    <x v="104"/>
    <x v="5"/>
    <s v="General Cable"/>
    <n v="2.53220633150039E-3"/>
    <n v="-0.43891094916550899"/>
    <n v="14.7594317442919"/>
    <n v="-0.18742173944768301"/>
  </r>
  <r>
    <s v="NBCUniversal"/>
    <x v="77"/>
    <x v="4"/>
    <s v="Sports"/>
    <n v="2.5058939591648499E-3"/>
    <n v="0.48595959771689201"/>
    <n v="45.760095482016197"/>
    <n v="0.32140896761646398"/>
  </r>
  <r>
    <s v="InterMedia Partners"/>
    <x v="85"/>
    <x v="4"/>
    <s v="General Cable"/>
    <n v="2.49056937872051E-3"/>
    <n v="0.24711581802566701"/>
    <n v="54.150696067856003"/>
    <n v="0.68057034063137201"/>
  </r>
  <r>
    <s v="The Walt Disney Company"/>
    <x v="88"/>
    <x v="6"/>
    <s v="Sports"/>
    <n v="2.4776555383514498E-3"/>
    <n v="0.18470278970501"/>
    <n v="29.050301037776499"/>
    <n v="-0.19360255160546599"/>
  </r>
  <r>
    <s v="Discovery Communications"/>
    <x v="89"/>
    <x v="8"/>
    <s v="General Cable"/>
    <n v="2.4681574169234301E-3"/>
    <n v="-0.14879152844397101"/>
    <n v="43.762624131962703"/>
    <n v="0.27032497216442097"/>
  </r>
  <r>
    <s v="Major League Baseball"/>
    <x v="83"/>
    <x v="4"/>
    <s v="Sports"/>
    <n v="2.4557449975162299E-3"/>
    <n v="0.663248437263525"/>
    <n v="35.135200533384698"/>
    <n v="-0.464791428065012"/>
  </r>
  <r>
    <s v="Major League Baseball"/>
    <x v="83"/>
    <x v="5"/>
    <s v="Sports"/>
    <n v="2.4066407913834998E-3"/>
    <n v="0.74032849289871305"/>
    <n v="40.178369209795299"/>
    <n v="8.2445202784208999E-2"/>
  </r>
  <r>
    <m/>
    <x v="96"/>
    <x v="1"/>
    <s v="News"/>
    <n v="2.3762620396388001E-3"/>
    <n v="-2.24064389137737E-2"/>
    <n v="26.2277461450537"/>
    <n v="-0.16387938947348701"/>
  </r>
  <r>
    <m/>
    <x v="101"/>
    <x v="3"/>
    <s v="Sports"/>
    <n v="2.3753674834157499E-3"/>
    <n v="-0.41528889505584099"/>
    <n v="29.997218677950801"/>
    <n v="9.3045461739234992E-3"/>
  </r>
  <r>
    <s v="Univision Communications"/>
    <x v="102"/>
    <x v="1"/>
    <s v="Spanish"/>
    <n v="2.3458955845646499E-3"/>
    <n v="-0.90367471221245299"/>
    <n v="107.79385439372901"/>
    <n v="3.82683212248962E-2"/>
  </r>
  <r>
    <s v="The Walt Disney Company"/>
    <x v="67"/>
    <x v="7"/>
    <s v="Sports"/>
    <n v="2.3118378458355498E-3"/>
    <n v="0.150758619821621"/>
    <n v="37.561097005583001"/>
    <n v="-3.4182443798523601E-2"/>
  </r>
  <r>
    <m/>
    <x v="101"/>
    <x v="2"/>
    <s v="Sports"/>
    <n v="2.2925619062659202E-3"/>
    <n v="-0.41693155606742599"/>
    <n v="43.544867225646797"/>
    <n v="0.21509239665162"/>
  </r>
  <r>
    <s v="RFD Communications Inc."/>
    <x v="84"/>
    <x v="4"/>
    <s v="General Cable"/>
    <n v="2.2738896202546799E-3"/>
    <n v="1.53282669077325"/>
    <n v="44.167767063319303"/>
    <n v="0.658220941907389"/>
  </r>
  <r>
    <s v="Viacom Media Networks"/>
    <x v="80"/>
    <x v="6"/>
    <s v="Children"/>
    <n v="2.2457804901076699E-3"/>
    <n v="-0.61950351399830395"/>
    <n v="28.145844718870698"/>
    <n v="-0.30810382068551201"/>
  </r>
  <r>
    <s v="Hubbard Broadcasting"/>
    <x v="81"/>
    <x v="5"/>
    <s v="General Cable"/>
    <n v="2.2378985980324498E-3"/>
    <n v="9.5079495701721695E-2"/>
    <n v="33.381674932486199"/>
    <n v="-0.30800712927648899"/>
  </r>
  <r>
    <s v="Viacom Media Networks"/>
    <x v="79"/>
    <x v="4"/>
    <s v="General Cable"/>
    <n v="2.23614648019454E-3"/>
    <n v="-0.75956538178683297"/>
    <n v="75.099344268611205"/>
    <n v="0.49593108966120703"/>
  </r>
  <r>
    <s v="The Walt Disney Company"/>
    <x v="88"/>
    <x v="4"/>
    <s v="Sports"/>
    <n v="2.2310276298529198E-3"/>
    <n v="0.163647683486743"/>
    <n v="29.146650361054"/>
    <n v="-0.28468428498139198"/>
  </r>
  <r>
    <s v="Univision Communications"/>
    <x v="102"/>
    <x v="0"/>
    <s v="Spanish"/>
    <n v="2.1998236080947998E-3"/>
    <n v="-0.90372098125229094"/>
    <n v="100.30321468317"/>
    <n v="-8.5066509585371999E-2"/>
  </r>
  <r>
    <s v="Discovery Communications"/>
    <x v="89"/>
    <x v="2"/>
    <s v="General Cable"/>
    <n v="2.1744399155530802E-3"/>
    <n v="-0.121614598437725"/>
    <n v="31.515643650087"/>
    <n v="-0.35616707212526799"/>
  </r>
  <r>
    <s v="NULL"/>
    <x v="105"/>
    <x v="0"/>
    <s v="NULL"/>
    <n v="2.1456875104415899E-3"/>
    <n v="-0.39992444526750898"/>
    <n v="29.658742419719299"/>
    <n v="7.3872951358367606E-2"/>
  </r>
  <r>
    <m/>
    <x v="96"/>
    <x v="4"/>
    <s v="News"/>
    <n v="2.1417462316294898E-3"/>
    <n v="0.142931515371857"/>
    <n v="33.568508512891299"/>
    <n v="0.156878640866423"/>
  </r>
  <r>
    <s v="Viacom Media Networks"/>
    <x v="103"/>
    <x v="4"/>
    <s v="Children"/>
    <n v="2.1237115536974498E-3"/>
    <n v="-0.483256388342165"/>
    <n v="66.628138812725297"/>
    <n v="0.59028760496132304"/>
  </r>
  <r>
    <s v="Univision Communications"/>
    <x v="102"/>
    <x v="4"/>
    <s v="Spanish"/>
    <n v="2.09894582918922E-3"/>
    <n v="-0.84817832451146002"/>
    <n v="67.089090157730197"/>
    <n v="-0.26881924545220598"/>
  </r>
  <r>
    <s v="Fox Entertainment Group"/>
    <x v="49"/>
    <x v="6"/>
    <s v="News"/>
    <n v="2.0965328600395499E-3"/>
    <n v="0.21834314100632601"/>
    <n v="22.982265075737999"/>
    <n v="-7.1009632537856401E-2"/>
  </r>
  <r>
    <s v="Viacom Media Networks"/>
    <x v="99"/>
    <x v="4"/>
    <s v="General Cable"/>
    <n v="2.05959739066267E-3"/>
    <n v="-0.21175229641794499"/>
    <n v="47.700425414612198"/>
    <n v="-0.22040041657182899"/>
  </r>
  <r>
    <s v="Viacom Media Networks"/>
    <x v="99"/>
    <x v="1"/>
    <s v="General Cable"/>
    <n v="2.0493990982356799E-3"/>
    <n v="-0.491593140850351"/>
    <n v="28.799880498832199"/>
    <n v="-0.27295869305583198"/>
  </r>
  <r>
    <s v="RFD Communications Inc."/>
    <x v="84"/>
    <x v="8"/>
    <s v="General Cable"/>
    <n v="1.9831618897098902E-3"/>
    <n v="1.4235416250113899"/>
    <n v="29.288836164615201"/>
    <n v="-0.292146210976161"/>
  </r>
  <r>
    <s v="NULL"/>
    <x v="105"/>
    <x v="2"/>
    <s v="NULL"/>
    <n v="1.93948864348465E-3"/>
    <n v="-0.56953696166857803"/>
    <n v="66.020138041039701"/>
    <n v="0.75627824262429"/>
  </r>
  <r>
    <s v="Urban One"/>
    <x v="93"/>
    <x v="6"/>
    <s v="General Cable"/>
    <n v="1.8425786891983801E-3"/>
    <n v="-0.71019137721118697"/>
    <n v="32.6486304495075"/>
    <n v="-8.7101718636261399E-2"/>
  </r>
  <r>
    <s v="Viacom Media Networks"/>
    <x v="80"/>
    <x v="7"/>
    <s v="Children"/>
    <n v="1.8168895748179501E-3"/>
    <n v="-0.51519440091481195"/>
    <n v="89.008245179083204"/>
    <n v="0.34068331324935602"/>
  </r>
  <r>
    <m/>
    <x v="101"/>
    <x v="8"/>
    <s v="Sports"/>
    <n v="1.8015046006615301E-3"/>
    <n v="-0.56772692624638299"/>
    <n v="38.2620875039052"/>
    <n v="0.37054213637251598"/>
  </r>
  <r>
    <s v="NBCUniversal"/>
    <x v="98"/>
    <x v="0"/>
    <s v="Children"/>
    <n v="1.7750371829097101E-3"/>
    <n v="-0.34117345417239803"/>
    <n v="31.987474267785299"/>
    <n v="0.212645013607968"/>
  </r>
  <r>
    <s v="The Walt Disney Company"/>
    <x v="88"/>
    <x v="7"/>
    <s v="Sports"/>
    <n v="1.7690683447160499E-3"/>
    <n v="0.138958919524098"/>
    <n v="45.664674371869502"/>
    <n v="-0.32971323306538097"/>
  </r>
  <r>
    <s v="The Walt Disney Company"/>
    <x v="88"/>
    <x v="8"/>
    <s v="Sports"/>
    <n v="1.7522065980257E-3"/>
    <n v="-5.7146809163439401E-2"/>
    <n v="42.100871777803697"/>
    <n v="0.26871374278731303"/>
  </r>
  <r>
    <s v="Major League Baseball"/>
    <x v="83"/>
    <x v="6"/>
    <s v="Sports"/>
    <n v="1.7503374379251699E-3"/>
    <n v="0.206185709606868"/>
    <n v="34.807603599507999"/>
    <n v="0.12678358054511699"/>
  </r>
  <r>
    <s v="Urban One"/>
    <x v="93"/>
    <x v="8"/>
    <s v="General Cable"/>
    <n v="1.7485330140369301E-3"/>
    <n v="-0.76089743978695301"/>
    <n v="62.031115717319302"/>
    <n v="0.473196260742413"/>
  </r>
  <r>
    <s v="CBS Corporation"/>
    <x v="95"/>
    <x v="2"/>
    <s v="Sports"/>
    <n v="1.73536263605517E-3"/>
    <n v="1.0371313331344001"/>
    <n v="47.061004405248703"/>
    <n v="0.13774688687525299"/>
  </r>
  <r>
    <s v="NBCUniversal"/>
    <x v="100"/>
    <x v="7"/>
    <s v="Spanish"/>
    <n v="1.73373994668865E-3"/>
    <n v="-0.249743818726232"/>
    <n v="19.1404231299888"/>
    <n v="-0.19795338385920699"/>
  </r>
  <r>
    <m/>
    <x v="90"/>
    <x v="4"/>
    <s v="General Cable"/>
    <n v="1.72306680029333E-3"/>
    <n v="0.43699794088819999"/>
    <n v="46.463270234808498"/>
    <n v="-0.23822229027029701"/>
  </r>
  <r>
    <s v="Univision Communications"/>
    <x v="102"/>
    <x v="3"/>
    <s v="Spanish"/>
    <n v="1.70819825142778E-3"/>
    <n v="-0.89078853391615498"/>
    <n v="40.156891619403297"/>
    <n v="-0.34153374031380701"/>
  </r>
  <r>
    <m/>
    <x v="92"/>
    <x v="6"/>
    <s v="Sports"/>
    <n v="1.7079277411079399E-3"/>
    <n v="1.0268698387673001"/>
    <n v="30.8375760442743"/>
    <n v="0.31253495809078902"/>
  </r>
  <r>
    <s v="Viacom Media Networks"/>
    <x v="103"/>
    <x v="7"/>
    <s v="Children"/>
    <n v="1.6816261736823501E-3"/>
    <n v="-0.60679910662729497"/>
    <n v="126.13420171463299"/>
    <n v="0.42785923174774598"/>
  </r>
  <r>
    <s v="The Walt Disney Company"/>
    <x v="56"/>
    <x v="4"/>
    <s v="General Cable"/>
    <n v="1.6650302776797801E-3"/>
    <n v="3.6153675720626999E-2"/>
    <n v="39.642500017673001"/>
    <n v="-6.9194077445232496E-2"/>
  </r>
  <r>
    <s v="NBCUniversal"/>
    <x v="100"/>
    <x v="2"/>
    <s v="Spanish"/>
    <n v="1.6503032252432499E-3"/>
    <n v="-0.88570375803238299"/>
    <n v="49.623133390568299"/>
    <n v="-2.6310222193764301E-2"/>
  </r>
  <r>
    <s v="Major League Baseball"/>
    <x v="83"/>
    <x v="7"/>
    <s v="Sports"/>
    <n v="1.63611441864682E-3"/>
    <n v="0.186153627497192"/>
    <n v="33.458785976119003"/>
    <n v="-0.35588423932241697"/>
  </r>
  <r>
    <s v="RFD Communications Inc."/>
    <x v="84"/>
    <x v="6"/>
    <s v="General Cable"/>
    <n v="1.6001825476438399E-3"/>
    <n v="1.54113725332426"/>
    <n v="30.359116081425999"/>
    <n v="0.25145201728892302"/>
  </r>
  <r>
    <m/>
    <x v="101"/>
    <x v="6"/>
    <s v="Sports"/>
    <n v="1.57999961214482E-3"/>
    <n v="-0.60958597507436696"/>
    <n v="44.374738114375198"/>
    <n v="1.3251631013832199"/>
  </r>
  <r>
    <s v="NBCUniversal"/>
    <x v="100"/>
    <x v="1"/>
    <s v="Spanish"/>
    <n v="1.55753656111918E-3"/>
    <n v="-0.88870387350273905"/>
    <n v="80.347438079167006"/>
    <n v="6.5211922918856594E-2"/>
  </r>
  <r>
    <m/>
    <x v="106"/>
    <x v="1"/>
    <s v="Sports"/>
    <n v="1.55029747554765E-3"/>
    <n v="0.379372890903034"/>
    <n v="27.770160903495199"/>
    <n v="-0.28114129000747701"/>
  </r>
  <r>
    <m/>
    <x v="92"/>
    <x v="8"/>
    <s v="Sports"/>
    <n v="1.5461891297753399E-3"/>
    <n v="1.0075127179076799"/>
    <n v="24.205951480694299"/>
    <n v="-6.0782237391723497E-2"/>
  </r>
  <r>
    <s v="Fox Entertainment Group"/>
    <x v="97"/>
    <x v="2"/>
    <s v="Sports"/>
    <n v="1.5410432367626899E-3"/>
    <n v="0.197564661673682"/>
    <n v="32.415743687645701"/>
    <n v="-9.6163987664853498E-2"/>
  </r>
  <r>
    <s v="NBCUniversal"/>
    <x v="94"/>
    <x v="0"/>
    <s v="Sports"/>
    <n v="1.4729954382660399E-3"/>
    <n v="0.44545180386209998"/>
    <n v="32.052728227047197"/>
    <n v="9.3326976303192102E-2"/>
  </r>
  <r>
    <s v="Viacom Media Networks"/>
    <x v="80"/>
    <x v="8"/>
    <s v="Children"/>
    <n v="1.46161865089962E-3"/>
    <n v="-0.70593070483097797"/>
    <n v="48.183672732260199"/>
    <n v="-0.42188552966464599"/>
  </r>
  <r>
    <s v="Viacom Media Networks"/>
    <x v="103"/>
    <x v="8"/>
    <s v="Children"/>
    <n v="1.44576988993011E-3"/>
    <n v="-0.62636571120251305"/>
    <n v="51.706721639673503"/>
    <n v="0.14832181151646201"/>
  </r>
  <r>
    <m/>
    <x v="90"/>
    <x v="7"/>
    <s v="General Cable"/>
    <n v="1.42593102673754E-3"/>
    <n v="0.20320601311067699"/>
    <n v="60.676550064681997"/>
    <n v="-0.20927556421261601"/>
  </r>
  <r>
    <s v="Fox Entertainment Group"/>
    <x v="97"/>
    <x v="5"/>
    <s v="Sports"/>
    <n v="1.4157522364069599E-3"/>
    <n v="0.72943349900348198"/>
    <n v="31.038268851144998"/>
    <n v="-3.1137032577078599E-2"/>
  </r>
  <r>
    <m/>
    <x v="106"/>
    <x v="2"/>
    <s v="Sports"/>
    <n v="1.41480979215782E-3"/>
    <n v="1.0213465430308999"/>
    <n v="46.468972374303299"/>
    <n v="0.16054605575796499"/>
  </r>
  <r>
    <m/>
    <x v="96"/>
    <x v="7"/>
    <s v="News"/>
    <n v="1.41468474992833E-3"/>
    <n v="0.101037480508369"/>
    <n v="53.149204201078703"/>
    <n v="-1.85711021964978E-2"/>
  </r>
  <r>
    <s v="Urban One"/>
    <x v="93"/>
    <x v="2"/>
    <s v="General Cable"/>
    <n v="1.4028986925199399E-3"/>
    <n v="-0.81025016928842797"/>
    <n v="31.625988366197799"/>
    <n v="4.6406062603088903E-2"/>
  </r>
  <r>
    <m/>
    <x v="106"/>
    <x v="0"/>
    <s v="Sports"/>
    <n v="1.39577449484821E-3"/>
    <n v="0.87967829162633004"/>
    <n v="38.271504363791799"/>
    <n v="0.40251319064218699"/>
  </r>
  <r>
    <s v="NULL"/>
    <x v="105"/>
    <x v="1"/>
    <s v="NULL"/>
    <n v="1.37290630151805E-3"/>
    <n v="-0.53616702020784401"/>
    <n v="25.307837730038202"/>
    <n v="0.25349064709027302"/>
  </r>
  <r>
    <s v="Discovery Communications"/>
    <x v="107"/>
    <x v="0"/>
    <s v="General Cable"/>
    <n v="1.3654537331694099E-3"/>
    <n v="-0.1441600135701"/>
    <n v="37.176735260948703"/>
    <n v="0.19861723669471201"/>
  </r>
  <r>
    <s v="Viacom Media Networks"/>
    <x v="108"/>
    <x v="2"/>
    <s v="General Cable"/>
    <n v="1.36488800874629E-3"/>
    <n v="-0.13288729342347999"/>
    <n v="48.8004014902317"/>
    <n v="-0.50227193696962802"/>
  </r>
  <r>
    <s v="Discovery Communications"/>
    <x v="89"/>
    <x v="7"/>
    <s v="General Cable"/>
    <n v="1.3427129861051899E-3"/>
    <n v="-0.22371435672193499"/>
    <n v="40.933992564235702"/>
    <n v="-0.17246637006113899"/>
  </r>
  <r>
    <m/>
    <x v="92"/>
    <x v="7"/>
    <s v="Sports"/>
    <n v="1.33263259299805E-3"/>
    <n v="1.06351566945042"/>
    <n v="37.666245732680501"/>
    <n v="1.1993407734695101"/>
  </r>
  <r>
    <s v="NBCUniversal"/>
    <x v="100"/>
    <x v="3"/>
    <s v="Spanish"/>
    <n v="1.31048951520462E-3"/>
    <n v="-0.872817216814745"/>
    <n v="46.749088282066303"/>
    <n v="0.370099185286343"/>
  </r>
  <r>
    <s v="Univision Communications"/>
    <x v="109"/>
    <x v="0"/>
    <s v="Spanish"/>
    <n v="1.3039406362952901E-3"/>
    <n v="-0.897080170510268"/>
    <n v="43.594313970691701"/>
    <n v="0.19009607538862699"/>
  </r>
  <r>
    <s v="Fox Entertainment Group"/>
    <x v="97"/>
    <x v="3"/>
    <s v="Sports"/>
    <n v="1.3026939562026899E-3"/>
    <n v="0.24484386219084001"/>
    <n v="38.796166619973199"/>
    <n v="-3.1349676086894103E-2"/>
  </r>
  <r>
    <s v="Viacom Media Networks"/>
    <x v="103"/>
    <x v="5"/>
    <s v="Children"/>
    <n v="1.27414427590306E-3"/>
    <n v="-0.47976850738927601"/>
    <n v="40.388591253839301"/>
    <n v="-1.05655577384463E-2"/>
  </r>
  <r>
    <s v="Sinclair"/>
    <x v="110"/>
    <x v="2"/>
    <s v="Sports"/>
    <n v="1.2693743678034201E-3"/>
    <n v="-0.33002672932044502"/>
    <n v="58.764044835012697"/>
    <n v="0.119095684132819"/>
  </r>
  <r>
    <s v="Viacom Media Networks"/>
    <x v="103"/>
    <x v="6"/>
    <s v="Children"/>
    <n v="1.2545624941755901E-3"/>
    <n v="-0.63807797789431797"/>
    <n v="38.731441627626999"/>
    <n v="0.26653930495294098"/>
  </r>
  <r>
    <s v="NBCUniversal"/>
    <x v="98"/>
    <x v="4"/>
    <s v="Children"/>
    <n v="1.24820722924194E-3"/>
    <n v="-0.163862482977889"/>
    <n v="68.262542677789796"/>
    <n v="6.9324307567556406E-2"/>
  </r>
  <r>
    <s v="Univision Communications"/>
    <x v="104"/>
    <x v="2"/>
    <s v="General Cable"/>
    <n v="1.2402771876508501E-3"/>
    <n v="-0.85622431828191303"/>
    <n v="27.792320633029199"/>
    <n v="-0.34466190701178101"/>
  </r>
  <r>
    <s v="NBCUniversal"/>
    <x v="98"/>
    <x v="5"/>
    <s v="Children"/>
    <n v="1.1943240103313301E-3"/>
    <n v="-0.393118337711934"/>
    <n v="69.059078288456703"/>
    <n v="0.639434854737994"/>
  </r>
  <r>
    <m/>
    <x v="101"/>
    <x v="7"/>
    <s v="Sports"/>
    <n v="1.18702057623937E-3"/>
    <n v="-0.546661796819218"/>
    <n v="61.575313770986497"/>
    <n v="0.220103229224592"/>
  </r>
  <r>
    <s v="Univision Communications"/>
    <x v="104"/>
    <x v="4"/>
    <s v="General Cable"/>
    <n v="1.17931809813975E-3"/>
    <n v="-0.83833213735488599"/>
    <n v="23.763825692231201"/>
    <n v="-0.41356860931553902"/>
  </r>
  <r>
    <m/>
    <x v="96"/>
    <x v="3"/>
    <s v="News"/>
    <n v="1.17683353036516E-3"/>
    <n v="-5.9808413948634502E-2"/>
    <n v="20.513797867099299"/>
    <n v="-0.105369379478057"/>
  </r>
  <r>
    <s v="The Walt Disney Company"/>
    <x v="91"/>
    <x v="8"/>
    <s v="Children"/>
    <n v="1.16977475040011E-3"/>
    <n v="-0.52626917191909495"/>
    <n v="31.553850637587502"/>
    <n v="-0.380302166309194"/>
  </r>
  <r>
    <s v="NBCUniversal"/>
    <x v="94"/>
    <x v="2"/>
    <s v="Sports"/>
    <n v="1.1620257276931201E-3"/>
    <n v="0.12618864187557999"/>
    <n v="42.644864120014802"/>
    <n v="0.11281402338362501"/>
  </r>
  <r>
    <s v="NBCUniversal"/>
    <x v="94"/>
    <x v="3"/>
    <s v="Sports"/>
    <n v="1.15429443123027E-3"/>
    <n v="0.41202723439035899"/>
    <n v="54.580820362586799"/>
    <n v="1.74291632523878"/>
  </r>
  <r>
    <m/>
    <x v="96"/>
    <x v="6"/>
    <s v="News"/>
    <n v="1.1289771430607299E-3"/>
    <n v="-0.141457726023904"/>
    <n v="17.4103290832007"/>
    <n v="-0.358611293480254"/>
  </r>
  <r>
    <m/>
    <x v="96"/>
    <x v="8"/>
    <s v="News"/>
    <n v="1.1213640174015499E-3"/>
    <n v="-1.6056623390367002E-2"/>
    <n v="33.491755720787999"/>
    <n v="0.18511002185268099"/>
  </r>
  <r>
    <s v="Discovery Communications"/>
    <x v="107"/>
    <x v="2"/>
    <s v="General Cable"/>
    <n v="1.1070495948600899E-3"/>
    <n v="0.22142849354177899"/>
    <n v="52.446403357893502"/>
    <n v="-0.113027038081127"/>
  </r>
  <r>
    <m/>
    <x v="111"/>
    <x v="1"/>
    <s v="General Cable"/>
    <n v="1.07522577453195E-3"/>
    <n v="0.23411521259662799"/>
    <n v="45.155781657146697"/>
    <n v="0.231124823976254"/>
  </r>
  <r>
    <s v="Discovery Communications"/>
    <x v="89"/>
    <x v="5"/>
    <s v="General Cable"/>
    <n v="1.06755662716394E-3"/>
    <n v="-2.3263237359492098E-2"/>
    <n v="31.613784959434"/>
    <n v="-0.18840608988218799"/>
  </r>
  <r>
    <s v="Fox Entertainment Group"/>
    <x v="97"/>
    <x v="8"/>
    <s v="Sports"/>
    <n v="1.03769183021616E-3"/>
    <n v="0.46292506682724299"/>
    <n v="39.316235238826501"/>
    <n v="1.1920044839249999"/>
  </r>
  <r>
    <s v="Fox Entertainment Group"/>
    <x v="87"/>
    <x v="7"/>
    <s v="General Cable"/>
    <n v="1.03022799374775E-3"/>
    <n v="-0.21237842007781399"/>
    <n v="15.314584875685201"/>
    <n v="-0.20297344262313299"/>
  </r>
  <r>
    <s v="Major League Baseball"/>
    <x v="83"/>
    <x v="8"/>
    <s v="Sports"/>
    <n v="1.01762113801459E-3"/>
    <n v="0.221920802419666"/>
    <n v="33.1681542561073"/>
    <n v="-0.107330622820641"/>
  </r>
  <r>
    <s v="The Walt Disney Company"/>
    <x v="91"/>
    <x v="6"/>
    <s v="Children"/>
    <n v="1.0077812875892299E-3"/>
    <n v="-0.54493077676993595"/>
    <n v="30.166021755285499"/>
    <n v="-0.16214094619292699"/>
  </r>
  <r>
    <s v="Univision Communications"/>
    <x v="104"/>
    <x v="7"/>
    <s v="General Cable"/>
    <n v="1.0053924051379301E-3"/>
    <n v="-0.42771262250728298"/>
    <n v="18.901600121975001"/>
    <n v="0.36024675803110301"/>
  </r>
  <r>
    <s v="CBS Corporation"/>
    <x v="95"/>
    <x v="1"/>
    <s v="Sports"/>
    <n v="9.9147921035713706E-4"/>
    <n v="1.1036290099205699"/>
    <n v="46.884329291341203"/>
    <n v="0.19839774690063799"/>
  </r>
  <r>
    <s v="Fox Entertainment Group"/>
    <x v="97"/>
    <x v="6"/>
    <s v="Sports"/>
    <n v="9.8567593863229091E-4"/>
    <n v="0.49080292662189801"/>
    <n v="35.462279520825703"/>
    <n v="0.11788448678220199"/>
  </r>
  <r>
    <s v="NBCUniversal"/>
    <x v="94"/>
    <x v="5"/>
    <s v="Sports"/>
    <n v="9.8203078237722903E-4"/>
    <n v="0.59070468897915496"/>
    <n v="48.680143392516698"/>
    <n v="0.34713171359643502"/>
  </r>
  <r>
    <s v="Univision Communications"/>
    <x v="102"/>
    <x v="6"/>
    <s v="Spanish"/>
    <n v="9.75568375462418E-4"/>
    <n v="-0.90996172044051504"/>
    <n v="40.430458163666799"/>
    <n v="0.410217801759241"/>
  </r>
  <r>
    <s v="NBCUniversal"/>
    <x v="112"/>
    <x v="0"/>
    <s v="Spanish"/>
    <n v="9.7506266289077597E-4"/>
    <n v="-0.693850622504673"/>
    <n v="15.675745427874499"/>
    <n v="-0.57440159978559202"/>
  </r>
  <r>
    <s v="NBCUniversal"/>
    <x v="94"/>
    <x v="1"/>
    <s v="Sports"/>
    <n v="9.5421744117617105E-4"/>
    <n v="0.33913341219357701"/>
    <n v="36.507931559076198"/>
    <n v="0.18263166982114701"/>
  </r>
  <r>
    <s v="Viacom Media Networks"/>
    <x v="99"/>
    <x v="3"/>
    <s v="General Cable"/>
    <n v="9.4757045267115697E-4"/>
    <n v="-0.66758419212084896"/>
    <n v="43.027125209965703"/>
    <n v="0.30688569001250499"/>
  </r>
  <r>
    <s v="Viacom Media Networks"/>
    <x v="108"/>
    <x v="0"/>
    <s v="General Cable"/>
    <n v="9.4400896521948201E-4"/>
    <n v="-0.243326721704275"/>
    <n v="36.158506727086802"/>
    <n v="1.80156538869089E-2"/>
  </r>
  <r>
    <s v="Viacom Media Networks"/>
    <x v="99"/>
    <x v="6"/>
    <s v="General Cable"/>
    <n v="9.3824327048883203E-4"/>
    <n v="-0.71958304984336796"/>
    <n v="44.380831132026699"/>
    <n v="0.44705935632251198"/>
  </r>
  <r>
    <s v="Discovery Communications"/>
    <x v="107"/>
    <x v="3"/>
    <s v="General Cable"/>
    <n v="9.3438949715563598E-4"/>
    <n v="0.24772339907733201"/>
    <n v="46.672016497636797"/>
    <n v="6.5407715906075706E-2"/>
  </r>
  <r>
    <s v="Viacom Media Networks"/>
    <x v="99"/>
    <x v="7"/>
    <s v="General Cable"/>
    <n v="9.3409545935010398E-4"/>
    <n v="-0.75247808847723596"/>
    <n v="42.284737411624697"/>
    <n v="-9.3831357441227406E-2"/>
  </r>
  <r>
    <s v="Viacom Media Networks"/>
    <x v="99"/>
    <x v="5"/>
    <s v="General Cable"/>
    <n v="9.2025670767600595E-4"/>
    <n v="-0.647419955077847"/>
    <n v="54.506246819842701"/>
    <n v="-7.9146783781135002E-2"/>
  </r>
  <r>
    <s v="PBS"/>
    <x v="30"/>
    <x v="8"/>
    <s v="General Cable"/>
    <n v="9.1439263494602901E-4"/>
    <n v="-0.30607631575944499"/>
    <n v="32.983009609855003"/>
    <n v="0.100168663639625"/>
  </r>
  <r>
    <s v="The Walt Disney Company"/>
    <x v="91"/>
    <x v="7"/>
    <s v="Children"/>
    <n v="8.9719450964629395E-4"/>
    <n v="-0.63417609873305902"/>
    <n v="42.693571870575703"/>
    <n v="-0.38415072507134201"/>
  </r>
  <r>
    <s v="Sinclair"/>
    <x v="110"/>
    <x v="0"/>
    <s v="Sports"/>
    <n v="8.9598982662569295E-4"/>
    <n v="-0.33801136236986101"/>
    <n v="24.798938827350199"/>
    <n v="7.0841704816664797E-2"/>
  </r>
  <r>
    <s v="Viacom Media Networks"/>
    <x v="108"/>
    <x v="3"/>
    <s v="General Cable"/>
    <n v="8.7592051511034205E-4"/>
    <n v="0.28182430974181599"/>
    <n v="61.700845019322699"/>
    <n v="2.9985706149930302E-2"/>
  </r>
  <r>
    <s v="Discovery Communications"/>
    <x v="107"/>
    <x v="5"/>
    <s v="General Cable"/>
    <n v="8.6528379904567403E-4"/>
    <n v="0.53680989376033805"/>
    <n v="49.918461842029501"/>
    <n v="0.59530901053997598"/>
  </r>
  <r>
    <s v="NBCUniversal"/>
    <x v="100"/>
    <x v="4"/>
    <s v="Spanish"/>
    <n v="8.60200100123924E-4"/>
    <n v="-0.88043718725657405"/>
    <n v="27.925879627675499"/>
    <n v="-0.29196394498502098"/>
  </r>
  <r>
    <s v="Univision Communications"/>
    <x v="102"/>
    <x v="5"/>
    <s v="Spanish"/>
    <n v="8.5262328908662297E-4"/>
    <n v="-0.91521207736962296"/>
    <n v="33.907305368621202"/>
    <n v="-5.21038472062113E-2"/>
  </r>
  <r>
    <m/>
    <x v="101"/>
    <x v="4"/>
    <s v="Sports"/>
    <n v="8.3702178019607796E-4"/>
    <n v="-0.56693686579159497"/>
    <n v="46.844576816106503"/>
    <n v="-0.30905312634333698"/>
  </r>
  <r>
    <s v="Univision Communications"/>
    <x v="102"/>
    <x v="7"/>
    <s v="Spanish"/>
    <n v="8.1915427644613996E-4"/>
    <n v="-0.83945388848957503"/>
    <n v="36.519775349027803"/>
    <n v="-9.17948772699924E-2"/>
  </r>
  <r>
    <s v="Viacom Media Networks"/>
    <x v="103"/>
    <x v="3"/>
    <s v="Children"/>
    <n v="8.1064431992567299E-4"/>
    <n v="-0.43812757345623798"/>
    <n v="60.889884187324697"/>
    <n v="0.48863075349829799"/>
  </r>
  <r>
    <s v="Discovery Communications"/>
    <x v="89"/>
    <x v="4"/>
    <s v="General Cable"/>
    <n v="8.1034445435422596E-4"/>
    <n v="-0.240219591885934"/>
    <n v="55.1082501186145"/>
    <n v="0.55597426193649102"/>
  </r>
  <r>
    <s v="Sinclair"/>
    <x v="110"/>
    <x v="1"/>
    <s v="Sports"/>
    <n v="7.9573235216647096E-4"/>
    <n v="-0.40282030035527899"/>
    <n v="57.4838853788658"/>
    <n v="0.17323347132380701"/>
  </r>
  <r>
    <s v="Viacom Media Networks"/>
    <x v="108"/>
    <x v="1"/>
    <s v="General Cable"/>
    <n v="7.8679392330658195E-4"/>
    <n v="0.104809426533562"/>
    <n v="40.706796619113803"/>
    <n v="-0.41925560305114901"/>
  </r>
  <r>
    <s v="Viacom Media Networks"/>
    <x v="99"/>
    <x v="8"/>
    <s v="General Cable"/>
    <n v="7.7158117781231297E-4"/>
    <n v="-0.78691334378410605"/>
    <n v="36.758956384218301"/>
    <n v="0.14481719066562099"/>
  </r>
  <r>
    <s v="Viacom Media Networks"/>
    <x v="108"/>
    <x v="5"/>
    <s v="General Cable"/>
    <n v="7.6425935521260704E-4"/>
    <n v="0.21454771904147099"/>
    <n v="65.041387121583199"/>
    <n v="-0.134284114959215"/>
  </r>
  <r>
    <s v="Discovery Communications"/>
    <x v="107"/>
    <x v="1"/>
    <s v="General Cable"/>
    <n v="7.5924972440195805E-4"/>
    <n v="-0.30753856879549002"/>
    <n v="22.201298172793798"/>
    <n v="-0.53912348875112004"/>
  </r>
  <r>
    <s v="Sinclair"/>
    <x v="110"/>
    <x v="4"/>
    <s v="Sports"/>
    <n v="7.5756702738911095E-4"/>
    <n v="1.2137635533780399E-2"/>
    <n v="40.533068660394498"/>
    <n v="-0.38015184381778699"/>
  </r>
  <r>
    <s v="Sinclair"/>
    <x v="110"/>
    <x v="3"/>
    <s v="Sports"/>
    <n v="7.5582478492501799E-4"/>
    <n v="-0.36169214148678702"/>
    <n v="32.122922449631297"/>
    <n v="0.15819048236539901"/>
  </r>
  <r>
    <s v="NBCUniversal"/>
    <x v="94"/>
    <x v="6"/>
    <s v="Sports"/>
    <n v="7.39541323510786E-4"/>
    <n v="0.102982408933205"/>
    <n v="34.415826576961301"/>
    <n v="0.322033853909312"/>
  </r>
  <r>
    <m/>
    <x v="106"/>
    <x v="5"/>
    <s v="Sports"/>
    <n v="7.3662391604190796E-4"/>
    <n v="1.25858062298863"/>
    <n v="23.7105646392172"/>
    <n v="0.117374447848476"/>
  </r>
  <r>
    <s v="CBS Corporation"/>
    <x v="95"/>
    <x v="4"/>
    <s v="Sports"/>
    <n v="7.3558671631157103E-4"/>
    <n v="0.40737240056415702"/>
    <n v="94.256280137394995"/>
    <n v="2.0813112203515001"/>
  </r>
  <r>
    <m/>
    <x v="111"/>
    <x v="0"/>
    <s v="General Cable"/>
    <n v="7.3391655900963495E-4"/>
    <n v="-0.16706061930941099"/>
    <n v="29.1737726367822"/>
    <n v="3.1802806885816398E-3"/>
  </r>
  <r>
    <s v="Univision Communications"/>
    <x v="109"/>
    <x v="3"/>
    <s v="Spanish"/>
    <n v="7.2240436659118997E-4"/>
    <n v="-0.92002293173795502"/>
    <n v="50.198615107127303"/>
    <n v="0.94171637332624003"/>
  </r>
  <r>
    <s v="Warner Media"/>
    <x v="86"/>
    <x v="0"/>
    <s v="Children"/>
    <n v="7.0763653809970204E-4"/>
    <n v="-0.60182576998318205"/>
    <n v="37.098158359324302"/>
    <n v="0.134019748666558"/>
  </r>
  <r>
    <s v="Warner Media"/>
    <x v="40"/>
    <x v="6"/>
    <s v="Network (National)"/>
    <n v="7.05855818528437E-4"/>
    <n v="0.55436495722268697"/>
    <n v="37.449749176955201"/>
    <n v="-0.23471143528315899"/>
  </r>
  <r>
    <s v="Univision Communications"/>
    <x v="109"/>
    <x v="2"/>
    <s v="Spanish"/>
    <n v="7.0418861802683404E-4"/>
    <n v="-0.90539939901547595"/>
    <n v="40.100047199412302"/>
    <n v="-0.39985017731201"/>
  </r>
  <r>
    <s v="NULL"/>
    <x v="105"/>
    <x v="5"/>
    <s v="NULL"/>
    <n v="7.0178566610516497E-4"/>
    <n v="-0.41638041808585902"/>
    <n v="37.4837147577068"/>
    <n v="-0.27411601917269901"/>
  </r>
  <r>
    <s v="NBCUniversal"/>
    <x v="94"/>
    <x v="8"/>
    <s v="Sports"/>
    <n v="6.91127915613128E-4"/>
    <n v="5.8459257262403003E-2"/>
    <n v="46.849845185211699"/>
    <n v="0.83435620954479695"/>
  </r>
  <r>
    <m/>
    <x v="101"/>
    <x v="5"/>
    <s v="Sports"/>
    <n v="6.5445393584544404E-4"/>
    <n v="-0.64954664701317899"/>
    <n v="49.441085367570302"/>
    <n v="0.22552984414237201"/>
  </r>
  <r>
    <s v="Sinclair"/>
    <x v="110"/>
    <x v="5"/>
    <s v="Sports"/>
    <n v="6.54089155579633E-4"/>
    <n v="-0.23618845884225001"/>
    <n v="33.653410809012797"/>
    <n v="3.4246906535358501E-2"/>
  </r>
  <r>
    <s v="NBCUniversal"/>
    <x v="112"/>
    <x v="5"/>
    <s v="Spanish"/>
    <n v="6.5246815387142603E-4"/>
    <n v="-0.62415897906705897"/>
    <n v="22.4755633225897"/>
    <n v="-0.29809202486286701"/>
  </r>
  <r>
    <s v="Fox Entertainment Group"/>
    <x v="97"/>
    <x v="7"/>
    <s v="Sports"/>
    <n v="6.4949480028662801E-4"/>
    <n v="0.42156372582268298"/>
    <n v="40.644964961381199"/>
    <n v="7.4186537149461398E-2"/>
  </r>
  <r>
    <m/>
    <x v="96"/>
    <x v="5"/>
    <s v="News"/>
    <n v="6.4357792216029799E-4"/>
    <n v="-0.23705719388521301"/>
    <n v="15.4941518745488"/>
    <n v="-6.8470303347047304E-2"/>
  </r>
  <r>
    <s v="Sinclair"/>
    <x v="110"/>
    <x v="7"/>
    <s v="Sports"/>
    <n v="6.4276011788117003E-4"/>
    <n v="1.8164306065273601E-2"/>
    <n v="27.767791901452298"/>
    <n v="-0.20584654103272601"/>
  </r>
  <r>
    <s v="NULL"/>
    <x v="105"/>
    <x v="3"/>
    <s v="NULL"/>
    <n v="6.4118197613019295E-4"/>
    <n v="-3.2250407573576299E-2"/>
    <n v="28.049083362206002"/>
    <n v="-0.59604065688013397"/>
  </r>
  <r>
    <s v="Viacom Media Networks"/>
    <x v="108"/>
    <x v="6"/>
    <s v="General Cable"/>
    <n v="6.0772647611875797E-4"/>
    <n v="-0.126249005844735"/>
    <n v="25.424603217736699"/>
    <n v="-0.19669500101937901"/>
  </r>
  <r>
    <m/>
    <x v="106"/>
    <x v="6"/>
    <s v="Sports"/>
    <n v="5.9980504685960899E-4"/>
    <n v="0.611609236836957"/>
    <n v="46.343646977299798"/>
    <n v="0.67542185191485105"/>
  </r>
  <r>
    <s v="Discovery Communications"/>
    <x v="107"/>
    <x v="8"/>
    <s v="General Cable"/>
    <n v="5.9571050350991502E-4"/>
    <n v="-3.4010706189203203E-2"/>
    <n v="57.809798864329998"/>
    <n v="0.39842210838659498"/>
  </r>
  <r>
    <s v="Univision Communications"/>
    <x v="109"/>
    <x v="1"/>
    <s v="Spanish"/>
    <n v="5.9387427513484805E-4"/>
    <n v="-0.918421616967807"/>
    <n v="40.361297246559502"/>
    <n v="-0.196900995022704"/>
  </r>
  <r>
    <s v="NBCUniversal"/>
    <x v="112"/>
    <x v="3"/>
    <s v="Spanish"/>
    <n v="5.8248833080614597E-4"/>
    <n v="-0.68601581078042095"/>
    <n v="22.027024607747801"/>
    <n v="-0.35698413881489399"/>
  </r>
  <r>
    <s v="NULL"/>
    <x v="105"/>
    <x v="6"/>
    <s v="NULL"/>
    <n v="5.7314866426875295E-4"/>
    <n v="-0.421342538150563"/>
    <n v="21.774209624807"/>
    <n v="-0.51150911698763801"/>
  </r>
  <r>
    <m/>
    <x v="106"/>
    <x v="8"/>
    <s v="Sports"/>
    <n v="5.6810676144593199E-4"/>
    <n v="0.61837034346442699"/>
    <n v="46.469618575815502"/>
    <n v="0.16394085376793499"/>
  </r>
  <r>
    <s v="Viacom Media Networks"/>
    <x v="108"/>
    <x v="7"/>
    <s v="General Cable"/>
    <n v="5.4137943422374402E-4"/>
    <n v="-9.5822369680601399E-2"/>
    <n v="46.330388305643197"/>
    <n v="-0.22379908846480301"/>
  </r>
  <r>
    <s v="Viacom Media Networks"/>
    <x v="108"/>
    <x v="4"/>
    <s v="General Cable"/>
    <n v="5.4031740416242598E-4"/>
    <n v="-0.14273709458716999"/>
    <n v="43.869260837999697"/>
    <n v="-0.22021176316468299"/>
  </r>
  <r>
    <s v="Univision Communications"/>
    <x v="109"/>
    <x v="8"/>
    <s v="Spanish"/>
    <n v="5.2862301744264096E-4"/>
    <n v="-0.87946978767339401"/>
    <n v="10.8507590764504"/>
    <n v="-0.51770005022407795"/>
  </r>
  <r>
    <s v="Discovery Communications"/>
    <x v="107"/>
    <x v="6"/>
    <s v="General Cable"/>
    <n v="5.2649069726782096E-4"/>
    <n v="-0.21253997612432399"/>
    <n v="35.207152318830502"/>
    <n v="0.30380113438475198"/>
  </r>
  <r>
    <s v="Univision Communications"/>
    <x v="104"/>
    <x v="8"/>
    <s v="General Cable"/>
    <n v="5.25666958912232E-4"/>
    <n v="-0.77470434062443805"/>
    <n v="13.384490484509501"/>
    <n v="-0.60103142707517498"/>
  </r>
  <r>
    <s v="Viacom Media Networks"/>
    <x v="113"/>
    <x v="0"/>
    <s v="General Cable"/>
    <n v="5.1822286319420105E-4"/>
    <n v="-0.81497044576996103"/>
    <n v="42.467525245122999"/>
    <n v="0.359396803243269"/>
  </r>
  <r>
    <s v="Discovery Communications"/>
    <x v="107"/>
    <x v="4"/>
    <s v="General Cable"/>
    <n v="5.1409424250069996E-4"/>
    <n v="0.41673616094485"/>
    <n v="29.314685722480998"/>
    <n v="-0.12774321030409699"/>
  </r>
  <r>
    <s v="Univision Communications"/>
    <x v="102"/>
    <x v="8"/>
    <s v="Spanish"/>
    <n v="5.1326800547627199E-4"/>
    <n v="-0.93271002212760801"/>
    <n v="49.538856610909498"/>
    <n v="-7.6638614377777997E-2"/>
  </r>
  <r>
    <s v="Univision Communications"/>
    <x v="109"/>
    <x v="6"/>
    <s v="Spanish"/>
    <n v="5.1193303897634505E-4"/>
    <n v="-0.87379105576724003"/>
    <n v="10.8032669182285"/>
    <n v="-0.57128147483699698"/>
  </r>
  <r>
    <s v="NBCUniversal"/>
    <x v="100"/>
    <x v="8"/>
    <s v="Spanish"/>
    <n v="4.9605693668191501E-4"/>
    <n v="-0.88274125724372898"/>
    <n v="43.957846839152197"/>
    <n v="7.6444961755789798E-2"/>
  </r>
  <r>
    <m/>
    <x v="111"/>
    <x v="2"/>
    <s v="General Cable"/>
    <n v="4.9409792095933601E-4"/>
    <n v="-0.21740487967814801"/>
    <n v="58.445383187184298"/>
    <n v="0.33035996446743698"/>
  </r>
  <r>
    <s v="Fox Entertainment Group"/>
    <x v="97"/>
    <x v="4"/>
    <s v="Sports"/>
    <n v="4.85849472262659E-4"/>
    <n v="0.15813086812187299"/>
    <n v="39.421596020746001"/>
    <n v="0.832690795240002"/>
  </r>
  <r>
    <s v="Viacom Media Networks"/>
    <x v="113"/>
    <x v="1"/>
    <s v="General Cable"/>
    <n v="4.83921630603669E-4"/>
    <n v="-0.74495191497367197"/>
    <n v="72"/>
    <n v="2.0382229720143998"/>
  </r>
  <r>
    <m/>
    <x v="106"/>
    <x v="4"/>
    <s v="Sports"/>
    <n v="4.8349776480130502E-4"/>
    <n v="0.197616712503842"/>
    <n v="22.664869346238699"/>
    <n v="-0.17442048985358999"/>
  </r>
  <r>
    <s v="Univision Communications"/>
    <x v="109"/>
    <x v="4"/>
    <s v="Spanish"/>
    <n v="4.7629570807357E-4"/>
    <n v="-0.87875925589039305"/>
    <n v="51.476781156953002"/>
    <n v="-4.8980302319613998E-2"/>
  </r>
  <r>
    <s v="Univision Communications"/>
    <x v="114"/>
    <x v="0"/>
    <s v="General Cable"/>
    <n v="4.6055681515168301E-4"/>
    <n v="-0.85741999949293202"/>
    <n v="24.508516167869701"/>
    <n v="-0.15433719687852401"/>
  </r>
  <r>
    <s v="NBCUniversal"/>
    <x v="98"/>
    <x v="7"/>
    <s v="Children"/>
    <n v="4.49812032440697E-4"/>
    <n v="-0.31573004499866097"/>
    <n v="53.090563740493799"/>
    <n v="-0.384448476113462"/>
  </r>
  <r>
    <s v="Viacom Media Networks"/>
    <x v="113"/>
    <x v="2"/>
    <s v="General Cable"/>
    <n v="4.45648056314302E-4"/>
    <n v="-0.70505755504739798"/>
    <n v="49.959028045275197"/>
    <n v="-0.32044746431294702"/>
  </r>
  <r>
    <s v="Univision Communications"/>
    <x v="114"/>
    <x v="8"/>
    <s v="General Cable"/>
    <n v="4.4534446518146098E-4"/>
    <n v="-0.86379687711738795"/>
    <n v="23.810881617497198"/>
    <n v="-0.319604829566426"/>
  </r>
  <r>
    <s v="Viacom Media Networks"/>
    <x v="108"/>
    <x v="8"/>
    <s v="General Cable"/>
    <n v="4.3638211642831E-4"/>
    <n v="-0.46364023286193201"/>
    <n v="27.8817030468167"/>
    <n v="-0.19220513974584499"/>
  </r>
  <r>
    <s v="NBCUniversal"/>
    <x v="100"/>
    <x v="5"/>
    <s v="Spanish"/>
    <n v="4.2842124113629502E-4"/>
    <n v="-0.91200429486926604"/>
    <n v="20.619834091996299"/>
    <n v="0.22124428370246099"/>
  </r>
  <r>
    <s v="NULL"/>
    <x v="105"/>
    <x v="8"/>
    <s v="NULL"/>
    <n v="4.2722843424208102E-4"/>
    <n v="-0.63859393767762196"/>
    <n v="38.136070114109501"/>
    <n v="-0.236240792129985"/>
  </r>
  <r>
    <s v="Fox Entertainment Group"/>
    <x v="87"/>
    <x v="1"/>
    <s v="General Cable"/>
    <n v="4.2321489185272399E-4"/>
    <n v="-0.48659283461882702"/>
    <n v="14.0218685667885"/>
    <n v="-0.61918713346239695"/>
  </r>
  <r>
    <s v="NBCUniversal"/>
    <x v="112"/>
    <x v="2"/>
    <s v="Spanish"/>
    <n v="4.1579605176193899E-4"/>
    <n v="-0.91023706882753896"/>
    <n v="27.251143549486201"/>
    <n v="-9.3722399602971407E-2"/>
  </r>
  <r>
    <m/>
    <x v="106"/>
    <x v="7"/>
    <s v="Sports"/>
    <n v="4.1224129751966303E-4"/>
    <n v="0.37845471097912198"/>
    <n v="61.043670375372798"/>
    <n v="-1.9591294489325201E-2"/>
  </r>
  <r>
    <s v="Univision Communications"/>
    <x v="109"/>
    <x v="5"/>
    <s v="Spanish"/>
    <n v="4.08153922983873E-4"/>
    <n v="-0.87293718354609195"/>
    <n v="22.221134668333502"/>
    <n v="-0.143159587352617"/>
  </r>
  <r>
    <s v="NBCUniversal"/>
    <x v="100"/>
    <x v="6"/>
    <s v="Spanish"/>
    <n v="4.0438768853156502E-4"/>
    <n v="-0.92038842125387599"/>
    <n v="36.026225861667299"/>
    <n v="-0.220635481705303"/>
  </r>
  <r>
    <s v="Discovery Communications"/>
    <x v="107"/>
    <x v="7"/>
    <s v="General Cable"/>
    <n v="3.8998745215041699E-4"/>
    <n v="-0.25030349953155301"/>
    <n v="26.6899312246323"/>
    <n v="-0.534019890209954"/>
  </r>
  <r>
    <s v="Pacific-12 Conference"/>
    <x v="115"/>
    <x v="3"/>
    <s v="Sports"/>
    <n v="3.89737916829278E-4"/>
    <n v="1.0159151397589199"/>
    <n v="36.419000724207798"/>
    <n v="-0.17758376988757099"/>
  </r>
  <r>
    <s v="NULL"/>
    <x v="105"/>
    <x v="7"/>
    <s v="NULL"/>
    <n v="3.8366368873293198E-4"/>
    <n v="-0.71509029198546503"/>
    <n v="86.733745894749504"/>
    <n v="-0.16358054472963399"/>
  </r>
  <r>
    <s v="NBCUniversal"/>
    <x v="112"/>
    <x v="4"/>
    <s v="Spanish"/>
    <n v="3.6047919367575298E-4"/>
    <n v="-0.899289763284713"/>
    <n v="21.968357580614999"/>
    <n v="0.123509767106474"/>
  </r>
  <r>
    <s v="Fox Entertainment Group"/>
    <x v="87"/>
    <x v="8"/>
    <s v="General Cable"/>
    <n v="3.5782393165075801E-4"/>
    <n v="-0.56067025488012201"/>
    <n v="17.340047970036501"/>
    <n v="-0.67531754598757998"/>
  </r>
  <r>
    <s v="Urban One"/>
    <x v="93"/>
    <x v="4"/>
    <s v="General Cable"/>
    <n v="3.4305673819021301E-4"/>
    <n v="-0.90743057742593303"/>
    <n v="15.832117236684301"/>
    <n v="-0.728910107674555"/>
  </r>
  <r>
    <s v="Fox Entertainment Group"/>
    <x v="87"/>
    <x v="4"/>
    <s v="General Cable"/>
    <n v="3.0519180592997701E-4"/>
    <n v="-0.42529560175645797"/>
    <n v="12.453250489265701"/>
    <n v="-0.38295181435126502"/>
  </r>
  <r>
    <s v="Univision Communications"/>
    <x v="104"/>
    <x v="0"/>
    <s v="General Cable"/>
    <n v="2.7260298036200598E-4"/>
    <n v="-0.94207060632425998"/>
    <n v="142.84649345489501"/>
    <n v="0.12803237319779701"/>
  </r>
  <r>
    <s v="NBCUniversal"/>
    <x v="98"/>
    <x v="8"/>
    <s v="Children"/>
    <n v="2.6618304075594102E-4"/>
    <n v="-0.62007426950494804"/>
    <n v="66.035828972565298"/>
    <n v="-0.28319317694511897"/>
  </r>
  <r>
    <s v="Univision Communications"/>
    <x v="114"/>
    <x v="7"/>
    <s v="General Cable"/>
    <n v="2.6233877593751702E-4"/>
    <n v="-0.82475183515375206"/>
    <n v="36.624179517814298"/>
    <n v="0.203191501618051"/>
  </r>
  <r>
    <s v="Univision Communications"/>
    <x v="109"/>
    <x v="7"/>
    <s v="Spanish"/>
    <n v="2.6199975600849198E-4"/>
    <n v="-0.88844272120920598"/>
    <n v="56.260494626826201"/>
    <n v="0.70920674352441804"/>
  </r>
  <r>
    <s v="NBCUniversal"/>
    <x v="94"/>
    <x v="4"/>
    <s v="Sports"/>
    <n v="2.5448415896152799E-4"/>
    <n v="8.1749029322411904E-2"/>
    <n v="12.3462305627666"/>
    <n v="-0.79095571894675798"/>
  </r>
  <r>
    <s v="Viacom Media Networks"/>
    <x v="113"/>
    <x v="8"/>
    <s v="General Cable"/>
    <n v="2.4913095108617799E-4"/>
    <n v="-0.84552743156432097"/>
    <n v="34.894427163762799"/>
    <n v="-0.60660235781712801"/>
  </r>
  <r>
    <s v="Univision Communications"/>
    <x v="114"/>
    <x v="3"/>
    <s v="General Cable"/>
    <n v="2.44287959836797E-4"/>
    <n v="-0.89587268596027503"/>
    <n v="51.582766071269802"/>
    <n v="0.27761631488924698"/>
  </r>
  <r>
    <s v="Univision Communications"/>
    <x v="114"/>
    <x v="2"/>
    <s v="General Cable"/>
    <n v="2.39416142778334E-4"/>
    <n v="-0.85142776093871098"/>
    <n v="26.216699783329702"/>
    <n v="-3.3609164071443799E-2"/>
  </r>
  <r>
    <m/>
    <x v="111"/>
    <x v="6"/>
    <s v="General Cable"/>
    <n v="2.2601904399704799E-4"/>
    <n v="-0.55324427395615805"/>
    <n v="32.302880376669201"/>
    <n v="0.14369068500538101"/>
  </r>
  <r>
    <s v="Pacific-12 Conference"/>
    <x v="115"/>
    <x v="1"/>
    <s v="Sports"/>
    <n v="2.08790234533057E-4"/>
    <n v="-3.7403604620766202E-2"/>
    <n v="23.400868012675499"/>
    <n v="0.40171772811116901"/>
  </r>
  <r>
    <s v="Viacom Media Networks"/>
    <x v="113"/>
    <x v="5"/>
    <s v="General Cable"/>
    <n v="1.97898104299039E-4"/>
    <n v="-0.77375047628483096"/>
    <n v="56.8925938705462"/>
    <n v="-0.59042127669352595"/>
  </r>
  <r>
    <s v="Viacom Media Networks"/>
    <x v="113"/>
    <x v="3"/>
    <s v="General Cable"/>
    <n v="1.9604030606312E-4"/>
    <n v="-0.83331433414505696"/>
    <n v="105.637607086825"/>
    <n v="1.10210733761149"/>
  </r>
  <r>
    <s v="Pacific-12 Conference"/>
    <x v="115"/>
    <x v="0"/>
    <s v="Sports"/>
    <n v="1.9526249017177101E-4"/>
    <n v="-4.3118650498216803E-2"/>
    <n v="21.056471073955699"/>
    <n v="-8.4674307793505696E-2"/>
  </r>
  <r>
    <s v="Univision Communications"/>
    <x v="114"/>
    <x v="6"/>
    <s v="General Cable"/>
    <n v="1.9345881554171701E-4"/>
    <n v="-0.84114637325604702"/>
    <n v="28.657450097110999"/>
    <n v="0.51717795793217602"/>
  </r>
  <r>
    <m/>
    <x v="106"/>
    <x v="3"/>
    <s v="Sports"/>
    <n v="1.9076233117198399E-4"/>
    <n v="0.21283030855253199"/>
    <n v="15.513896045560699"/>
    <n v="-0.24304451160601201"/>
  </r>
  <r>
    <s v="Viacom Media Networks"/>
    <x v="113"/>
    <x v="6"/>
    <s v="General Cable"/>
    <n v="1.9050066881215E-4"/>
    <n v="-0.87843376693201702"/>
    <n v="54.310626626468697"/>
    <n v="-0.49404922731487599"/>
  </r>
  <r>
    <s v="Univision Communications"/>
    <x v="104"/>
    <x v="1"/>
    <s v="General Cable"/>
    <n v="1.8772660887726101E-4"/>
    <n v="-0.92950091379390498"/>
    <n v="128.124333706865"/>
    <n v="0.35508186814425002"/>
  </r>
  <r>
    <m/>
    <x v="111"/>
    <x v="8"/>
    <s v="General Cable"/>
    <n v="1.8543478306487401E-4"/>
    <n v="-0.56244909226602102"/>
    <n v="39.990280436101997"/>
    <n v="-0.16115281982357599"/>
  </r>
  <r>
    <s v="Sinclair"/>
    <x v="110"/>
    <x v="8"/>
    <s v="Sports"/>
    <n v="1.8286215320989E-4"/>
    <n v="-0.64387547250008303"/>
    <n v="17.239358893147699"/>
    <n v="-0.311803388436803"/>
  </r>
  <r>
    <s v="Sinclair"/>
    <x v="110"/>
    <x v="6"/>
    <s v="Sports"/>
    <n v="1.8286215320989E-4"/>
    <n v="-0.64387547250008303"/>
    <n v="17.239358893147699"/>
    <n v="-0.54384675588071096"/>
  </r>
  <r>
    <s v="Viacom Media Networks"/>
    <x v="113"/>
    <x v="4"/>
    <s v="General Cable"/>
    <n v="1.8217902927562799E-4"/>
    <n v="-0.76139569853284295"/>
    <n v="16.819337809473801"/>
    <n v="-0.77714935155493003"/>
  </r>
  <r>
    <s v="Pacific-12 Conference"/>
    <x v="115"/>
    <x v="2"/>
    <s v="Sports"/>
    <n v="1.78695112279275E-4"/>
    <n v="3.4397243214553203E-2"/>
    <n v="49.9184624308567"/>
    <n v="-0.27968553983500799"/>
  </r>
  <r>
    <s v="Univision Communications"/>
    <x v="104"/>
    <x v="3"/>
    <s v="General Cable"/>
    <n v="1.7377127040367799E-4"/>
    <n v="-0.94412951579512705"/>
    <n v="89.161731860065501"/>
    <n v="-6.0095537290087798E-2"/>
  </r>
  <r>
    <s v="NBCUniversal"/>
    <x v="98"/>
    <x v="6"/>
    <s v="Children"/>
    <n v="1.6587066783688601E-4"/>
    <n v="-0.70693904468450697"/>
    <n v="36.110230437931499"/>
    <n v="0.316194019964119"/>
  </r>
  <r>
    <s v="Univision Communications"/>
    <x v="114"/>
    <x v="1"/>
    <s v="General Cable"/>
    <n v="1.49982701554954E-4"/>
    <n v="-0.89276218491811798"/>
    <n v="47.910406440605001"/>
    <n v="2.1912908242612699"/>
  </r>
  <r>
    <s v="The Walt Disney Company"/>
    <x v="116"/>
    <x v="6"/>
    <s v="Spanish"/>
    <n v="1.36172295623222E-4"/>
    <n v="-0.84682905693067401"/>
    <n v="41.351861924138198"/>
    <n v="-0.64408387535096001"/>
  </r>
  <r>
    <s v="The Walt Disney Company"/>
    <x v="116"/>
    <x v="0"/>
    <s v="Spanish"/>
    <n v="1.2999299132536099E-4"/>
    <n v="-0.89430518087991395"/>
    <n v="45.754584294712799"/>
    <n v="2.9789296807527501"/>
  </r>
  <r>
    <s v="Pacific-12 Conference"/>
    <x v="115"/>
    <x v="4"/>
    <s v="Sports"/>
    <n v="1.1894005035944599E-4"/>
    <n v="0.27103892582960198"/>
    <n v="21.959688362018198"/>
    <n v="0.166492734111298"/>
  </r>
  <r>
    <m/>
    <x v="111"/>
    <x v="7"/>
    <s v="General Cable"/>
    <n v="1.18288949427625E-4"/>
    <n v="2.22613617487183E-2"/>
    <n v="16.736624483272799"/>
    <n v="-0.64108533788768196"/>
  </r>
  <r>
    <s v="Pacific-12 Conference"/>
    <x v="115"/>
    <x v="8"/>
    <s v="Sports"/>
    <n v="1.07441003441349E-4"/>
    <n v="-9.14485764344274E-2"/>
    <n v="20.350000000000001"/>
    <n v="-0.20941665751410801"/>
  </r>
  <r>
    <s v="Univision Communications"/>
    <x v="114"/>
    <x v="4"/>
    <s v="General Cable"/>
    <n v="1.07026226623817E-4"/>
    <n v="-0.85135665051106602"/>
    <n v="17.618432476436201"/>
    <n v="-0.33837915298177101"/>
  </r>
  <r>
    <s v="Univision Communications"/>
    <x v="104"/>
    <x v="6"/>
    <s v="General Cable"/>
    <n v="9.6234675195175094E-5"/>
    <n v="-0.95515021626028496"/>
    <n v="47.936530017555199"/>
    <n v="1.5394531024027001"/>
  </r>
  <r>
    <s v="Viacom Media Networks"/>
    <x v="113"/>
    <x v="7"/>
    <s v="General Cable"/>
    <n v="9.3595118836489193E-5"/>
    <n v="-0.90736025940683895"/>
    <n v="131.98905323378901"/>
    <n v="1.25599098384087"/>
  </r>
  <r>
    <s v="NBCUniversal"/>
    <x v="112"/>
    <x v="1"/>
    <s v="Spanish"/>
    <n v="9.1698845944085007E-5"/>
    <n v="-0.95967638435360503"/>
    <n v="90.974991606508794"/>
    <n v="4.0803658758099699"/>
  </r>
  <r>
    <s v="The Walt Disney Company"/>
    <x v="116"/>
    <x v="2"/>
    <s v="Spanish"/>
    <n v="8.7740985046030594E-5"/>
    <n v="-0.78922344887581097"/>
    <n v="81.209873067320302"/>
    <n v="0.7775059042529"/>
  </r>
  <r>
    <s v="The Walt Disney Company"/>
    <x v="116"/>
    <x v="5"/>
    <s v="Spanish"/>
    <n v="7.8376724966813994E-5"/>
    <n v="-0.77351651637584196"/>
    <n v="41.258498035366799"/>
    <n v="0.106309014504433"/>
  </r>
  <r>
    <s v="Fox Entertainment Group"/>
    <x v="87"/>
    <x v="5"/>
    <s v="General Cable"/>
    <n v="6.83359229053324E-5"/>
    <n v="-0.86269357621892295"/>
    <n v="9.6624458850509996"/>
    <n v="-0.69517121945025595"/>
  </r>
  <r>
    <s v="The Walt Disney Company"/>
    <x v="116"/>
    <x v="7"/>
    <s v="Spanish"/>
    <n v="6.4149942074608304E-5"/>
    <n v="-0.87267755791120005"/>
    <n v="23.9901959251203"/>
    <n v="5.36206254167503"/>
  </r>
  <r>
    <s v="The Walt Disney Company"/>
    <x v="116"/>
    <x v="8"/>
    <s v="Spanish"/>
    <n v="6.3054454246166801E-5"/>
    <n v="-0.87575504301048601"/>
    <n v="41.351861924138198"/>
    <n v="-0.45610276035927"/>
  </r>
  <r>
    <s v="NBCUniversal"/>
    <x v="112"/>
    <x v="6"/>
    <s v="Spanish"/>
    <n v="5.6841536300260101E-5"/>
    <n v="-0.95746037593619604"/>
    <n v="80.5342485547622"/>
    <n v="3.5869227522184702E-2"/>
  </r>
  <r>
    <s v="NBCUniversal"/>
    <x v="112"/>
    <x v="8"/>
    <s v="Spanish"/>
    <n v="5.6841536300260101E-5"/>
    <n v="-0.95842919966044704"/>
    <n v="30.3587617942487"/>
    <n v="-0.47814821061409202"/>
  </r>
  <r>
    <s v="NBCUniversal"/>
    <x v="112"/>
    <x v="7"/>
    <s v="Spanish"/>
    <n v="4.6592811669762703E-5"/>
    <n v="-0.94237411827373296"/>
    <n v="133.632687151873"/>
    <n v="1.29116200485454"/>
  </r>
  <r>
    <s v="Pacific-12 Conference"/>
    <x v="115"/>
    <x v="5"/>
    <s v="Sports"/>
    <n v="4.0147810896115101E-5"/>
    <n v="-0.48545073895660501"/>
    <n v="18.0112963988107"/>
    <n v="-3.6146534567980899E-2"/>
  </r>
  <r>
    <s v="Pacific-12 Conference"/>
    <x v="115"/>
    <x v="6"/>
    <s v="Sports"/>
    <n v="3.9337667292924401E-5"/>
    <n v="-0.54389023100987399"/>
    <n v="47.408122875789999"/>
    <n v="0.43499618637951398"/>
  </r>
  <r>
    <s v="Pacific-12 Conference"/>
    <x v="115"/>
    <x v="7"/>
    <s v="Sports"/>
    <n v="3.9337667292924401E-5"/>
    <n v="-0.63922017872546599"/>
    <n v="40.318284318364"/>
    <n v="-8.2706890525204805E-3"/>
  </r>
  <r>
    <m/>
    <x v="111"/>
    <x v="4"/>
    <s v="General Cable"/>
    <n v="3.1643571066242202E-5"/>
    <n v="0.93571665540776905"/>
    <n v="23.605053813861801"/>
    <n v="4.0708543361740998E-2"/>
  </r>
  <r>
    <s v="Fox Entertainment Group"/>
    <x v="87"/>
    <x v="6"/>
    <s v="General Cable"/>
    <n v="2.92646734533382E-5"/>
    <n v="-0.95018151736268497"/>
    <n v="16.579494126957901"/>
    <n v="-0.55138835473683301"/>
  </r>
  <r>
    <s v="The Walt Disney Company"/>
    <x v="116"/>
    <x v="1"/>
    <s v="Spanish"/>
    <n v="2.84375749741529E-5"/>
    <n v="-0.96148170589953397"/>
    <n v="304.611545274712"/>
    <n v="7.2248995983936002"/>
  </r>
  <r>
    <s v="Fox Entertainment Group"/>
    <x v="87"/>
    <x v="2"/>
    <s v="General Cable"/>
    <n v="2.3696560362889799E-5"/>
    <n v="-0.93831680074696899"/>
    <n v="103.814685032291"/>
    <n v="3.8329746062650401"/>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6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8"/>
        <item x="1"/>
        <item x="76"/>
        <item x="9"/>
        <item x="78"/>
        <item x="38"/>
        <item x="42"/>
        <item x="79"/>
        <item x="113"/>
        <item x="97"/>
        <item x="96"/>
        <item x="25"/>
        <item x="86"/>
        <item x="0"/>
        <item x="95"/>
        <item x="43"/>
        <item x="58"/>
        <item x="15"/>
        <item x="28"/>
        <item x="59"/>
        <item x="40"/>
        <item x="63"/>
        <item x="7"/>
        <item x="89"/>
        <item x="107"/>
        <item x="68"/>
        <item x="65"/>
        <item x="91"/>
        <item x="33"/>
        <item x="26"/>
        <item x="27"/>
        <item x="116"/>
        <item x="45"/>
        <item x="67"/>
        <item x="88"/>
        <item x="10"/>
        <item x="3"/>
        <item x="49"/>
        <item x="4"/>
        <item x="5"/>
        <item x="23"/>
        <item x="20"/>
        <item x="56"/>
        <item x="87"/>
        <item x="47"/>
        <item x="37"/>
        <item x="104"/>
        <item x="60"/>
        <item x="77"/>
        <item x="71"/>
        <item x="24"/>
        <item x="62"/>
        <item x="61"/>
        <item x="11"/>
        <item x="6"/>
        <item x="31"/>
        <item x="90"/>
        <item x="34"/>
        <item x="35"/>
        <item x="36"/>
        <item x="75"/>
        <item x="108"/>
        <item x="83"/>
        <item x="16"/>
        <item x="39"/>
        <item x="22"/>
        <item x="99"/>
        <item x="111"/>
        <item x="14"/>
        <item x="54"/>
        <item x="101"/>
        <item x="2"/>
        <item x="32"/>
        <item x="112"/>
        <item x="69"/>
        <item x="106"/>
        <item x="55"/>
        <item x="80"/>
        <item x="103"/>
        <item x="73"/>
        <item x="94"/>
        <item x="72"/>
        <item x="70"/>
        <item x="81"/>
        <item x="51"/>
        <item x="115"/>
        <item x="17"/>
        <item x="30"/>
        <item x="57"/>
        <item x="74"/>
        <item x="84"/>
        <item x="29"/>
        <item x="64"/>
        <item x="50"/>
        <item x="21"/>
        <item x="13"/>
        <item x="100"/>
        <item x="110"/>
        <item x="92"/>
        <item x="18"/>
        <item x="12"/>
        <item x="46"/>
        <item x="52"/>
        <item x="114"/>
        <item x="41"/>
        <item x="93"/>
        <item x="109"/>
        <item x="98"/>
        <item x="102"/>
        <item x="85"/>
        <item x="19"/>
        <item x="82"/>
        <item x="66"/>
        <item x="53"/>
        <item x="48"/>
        <item x="44"/>
        <item x="117"/>
        <item x="105"/>
        <item t="default"/>
      </items>
      <autoSortScope>
        <pivotArea dataOnly="0" outline="0" fieldPosition="0">
          <references count="1">
            <reference field="4294967294" count="1" selected="0">
              <x v="0"/>
            </reference>
          </references>
        </pivotArea>
      </autoSortScope>
    </pivotField>
    <pivotField axis="axisPage" showAll="0">
      <items count="11">
        <item x="2"/>
        <item x="1"/>
        <item x="4"/>
        <item x="8"/>
        <item x="6"/>
        <item x="7"/>
        <item x="0"/>
        <item x="3"/>
        <item x="5"/>
        <item x="9"/>
        <item t="default"/>
      </items>
    </pivotField>
    <pivotField showAll="0"/>
    <pivotField showAll="0"/>
    <pivotField dataField="1" showAll="0"/>
    <pivotField showAll="0"/>
    <pivotField showAll="0"/>
  </pivotFields>
  <rowFields count="1">
    <field x="1"/>
  </rowFields>
  <rowItems count="118">
    <i>
      <x v="46"/>
    </i>
    <i>
      <x v="108"/>
    </i>
    <i>
      <x v="106"/>
    </i>
    <i>
      <x v="31"/>
    </i>
    <i>
      <x v="103"/>
    </i>
    <i>
      <x v="8"/>
    </i>
    <i>
      <x v="96"/>
    </i>
    <i>
      <x v="111"/>
    </i>
    <i>
      <x v="7"/>
    </i>
    <i>
      <x v="73"/>
    </i>
    <i>
      <x v="105"/>
    </i>
    <i>
      <x v="66"/>
    </i>
    <i>
      <x v="12"/>
    </i>
    <i>
      <x v="70"/>
    </i>
    <i>
      <x v="78"/>
    </i>
    <i>
      <x v="25"/>
    </i>
    <i>
      <x v="77"/>
    </i>
    <i>
      <x v="27"/>
    </i>
    <i>
      <x v="117"/>
    </i>
    <i>
      <x v="76"/>
    </i>
    <i>
      <x v="2"/>
    </i>
    <i>
      <x v="81"/>
    </i>
    <i>
      <x v="79"/>
    </i>
    <i>
      <x v="60"/>
    </i>
    <i>
      <x v="107"/>
    </i>
    <i>
      <x v="97"/>
    </i>
    <i>
      <x v="26"/>
    </i>
    <i>
      <x v="64"/>
    </i>
    <i>
      <x v="11"/>
    </i>
    <i>
      <x v="59"/>
    </i>
    <i>
      <x v="17"/>
    </i>
    <i>
      <x v="61"/>
    </i>
    <i>
      <x v="29"/>
    </i>
    <i>
      <x v="67"/>
    </i>
    <i>
      <x v="99"/>
    </i>
    <i>
      <x v="24"/>
    </i>
    <i>
      <x v="113"/>
    </i>
    <i>
      <x v="65"/>
    </i>
    <i>
      <x v="41"/>
    </i>
    <i>
      <x v="85"/>
    </i>
    <i>
      <x v="18"/>
    </i>
    <i>
      <x v="40"/>
    </i>
    <i>
      <x v="16"/>
    </i>
    <i>
      <x v="53"/>
    </i>
    <i>
      <x v="30"/>
    </i>
    <i>
      <x v="84"/>
    </i>
    <i>
      <x v="51"/>
    </i>
    <i>
      <x v="10"/>
    </i>
    <i>
      <x v="94"/>
    </i>
    <i>
      <x v="102"/>
    </i>
    <i>
      <x v="44"/>
    </i>
    <i>
      <x v="50"/>
    </i>
    <i>
      <x v="23"/>
    </i>
    <i>
      <x v="57"/>
    </i>
    <i>
      <x v="58"/>
    </i>
    <i>
      <x v="87"/>
    </i>
    <i>
      <x v="52"/>
    </i>
    <i>
      <x v="95"/>
    </i>
    <i>
      <x v="42"/>
    </i>
    <i>
      <x v="47"/>
    </i>
    <i>
      <x v="83"/>
    </i>
    <i>
      <x v="100"/>
    </i>
    <i>
      <x v="20"/>
    </i>
    <i>
      <x v="1"/>
    </i>
    <i>
      <x v="6"/>
    </i>
    <i>
      <x v="110"/>
    </i>
    <i>
      <x v="3"/>
    </i>
    <i>
      <x v="86"/>
    </i>
    <i>
      <x v="35"/>
    </i>
    <i>
      <x v="109"/>
    </i>
    <i>
      <x v="101"/>
    </i>
    <i>
      <x v="32"/>
    </i>
    <i>
      <x v="71"/>
    </i>
    <i>
      <x v="88"/>
    </i>
    <i>
      <x v="112"/>
    </i>
    <i>
      <x v="89"/>
    </i>
    <i>
      <x v="5"/>
    </i>
    <i>
      <x v="93"/>
    </i>
    <i>
      <x v="74"/>
    </i>
    <i>
      <x v="19"/>
    </i>
    <i>
      <x v="48"/>
    </i>
    <i>
      <x v="104"/>
    </i>
    <i>
      <x v="15"/>
    </i>
    <i>
      <x v="55"/>
    </i>
    <i>
      <x v="34"/>
    </i>
    <i>
      <x v="80"/>
    </i>
    <i>
      <x v="36"/>
    </i>
    <i>
      <x v="13"/>
    </i>
    <i>
      <x v="9"/>
    </i>
    <i>
      <x/>
    </i>
    <i>
      <x v="4"/>
    </i>
    <i>
      <x v="69"/>
    </i>
    <i>
      <x v="38"/>
    </i>
    <i>
      <x v="56"/>
    </i>
    <i>
      <x v="37"/>
    </i>
    <i>
      <x v="115"/>
    </i>
    <i>
      <x v="43"/>
    </i>
    <i>
      <x v="21"/>
    </i>
    <i>
      <x v="28"/>
    </i>
    <i>
      <x v="62"/>
    </i>
    <i>
      <x v="49"/>
    </i>
    <i>
      <x v="33"/>
    </i>
    <i>
      <x v="68"/>
    </i>
    <i>
      <x v="92"/>
    </i>
    <i>
      <x v="54"/>
    </i>
    <i>
      <x v="72"/>
    </i>
    <i>
      <x v="75"/>
    </i>
    <i>
      <x v="91"/>
    </i>
    <i>
      <x v="22"/>
    </i>
    <i>
      <x v="98"/>
    </i>
    <i>
      <x v="45"/>
    </i>
    <i>
      <x v="82"/>
    </i>
    <i>
      <x v="114"/>
    </i>
    <i>
      <x v="90"/>
    </i>
    <i>
      <x v="63"/>
    </i>
    <i>
      <x v="14"/>
    </i>
    <i>
      <x v="39"/>
    </i>
    <i t="grand">
      <x/>
    </i>
  </rowItems>
  <colItems count="1">
    <i/>
  </colItems>
  <pageFields count="1">
    <pageField fld="2" item="6" hier="-1"/>
  </pageFields>
  <dataFields count="1">
    <dataField name="Sum of Week of 3/30-4/5_x000a_Incremental Segment Reach" fld="5" baseField="0" baseItem="0"/>
  </dataFields>
  <chartFormats count="118">
    <chartFormat chart="0" format="235" series="1">
      <pivotArea type="data" outline="0" fieldPosition="0">
        <references count="1">
          <reference field="4294967294" count="1" selected="0">
            <x v="0"/>
          </reference>
        </references>
      </pivotArea>
    </chartFormat>
    <chartFormat chart="0" format="236">
      <pivotArea type="data" outline="0" fieldPosition="0">
        <references count="2">
          <reference field="4294967294" count="1" selected="0">
            <x v="0"/>
          </reference>
          <reference field="1" count="1" selected="0">
            <x v="75"/>
          </reference>
        </references>
      </pivotArea>
    </chartFormat>
    <chartFormat chart="0" format="237">
      <pivotArea type="data" outline="0" fieldPosition="0">
        <references count="2">
          <reference field="4294967294" count="1" selected="0">
            <x v="0"/>
          </reference>
          <reference field="1" count="1" selected="0">
            <x v="46"/>
          </reference>
        </references>
      </pivotArea>
    </chartFormat>
    <chartFormat chart="0" format="238">
      <pivotArea type="data" outline="0" fieldPosition="0">
        <references count="2">
          <reference field="4294967294" count="1" selected="0">
            <x v="0"/>
          </reference>
          <reference field="1" count="1" selected="0">
            <x v="108"/>
          </reference>
        </references>
      </pivotArea>
    </chartFormat>
    <chartFormat chart="0" format="239">
      <pivotArea type="data" outline="0" fieldPosition="0">
        <references count="2">
          <reference field="4294967294" count="1" selected="0">
            <x v="0"/>
          </reference>
          <reference field="1" count="1" selected="0">
            <x v="106"/>
          </reference>
        </references>
      </pivotArea>
    </chartFormat>
    <chartFormat chart="0" format="240">
      <pivotArea type="data" outline="0" fieldPosition="0">
        <references count="2">
          <reference field="4294967294" count="1" selected="0">
            <x v="0"/>
          </reference>
          <reference field="1" count="1" selected="0">
            <x v="31"/>
          </reference>
        </references>
      </pivotArea>
    </chartFormat>
    <chartFormat chart="0" format="241">
      <pivotArea type="data" outline="0" fieldPosition="0">
        <references count="2">
          <reference field="4294967294" count="1" selected="0">
            <x v="0"/>
          </reference>
          <reference field="1" count="1" selected="0">
            <x v="103"/>
          </reference>
        </references>
      </pivotArea>
    </chartFormat>
    <chartFormat chart="0" format="242">
      <pivotArea type="data" outline="0" fieldPosition="0">
        <references count="2">
          <reference field="4294967294" count="1" selected="0">
            <x v="0"/>
          </reference>
          <reference field="1" count="1" selected="0">
            <x v="8"/>
          </reference>
        </references>
      </pivotArea>
    </chartFormat>
    <chartFormat chart="0" format="243">
      <pivotArea type="data" outline="0" fieldPosition="0">
        <references count="2">
          <reference field="4294967294" count="1" selected="0">
            <x v="0"/>
          </reference>
          <reference field="1" count="1" selected="0">
            <x v="96"/>
          </reference>
        </references>
      </pivotArea>
    </chartFormat>
    <chartFormat chart="0" format="244">
      <pivotArea type="data" outline="0" fieldPosition="0">
        <references count="2">
          <reference field="4294967294" count="1" selected="0">
            <x v="0"/>
          </reference>
          <reference field="1" count="1" selected="0">
            <x v="111"/>
          </reference>
        </references>
      </pivotArea>
    </chartFormat>
    <chartFormat chart="0" format="245">
      <pivotArea type="data" outline="0" fieldPosition="0">
        <references count="2">
          <reference field="4294967294" count="1" selected="0">
            <x v="0"/>
          </reference>
          <reference field="1" count="1" selected="0">
            <x v="7"/>
          </reference>
        </references>
      </pivotArea>
    </chartFormat>
    <chartFormat chart="0" format="246">
      <pivotArea type="data" outline="0" fieldPosition="0">
        <references count="2">
          <reference field="4294967294" count="1" selected="0">
            <x v="0"/>
          </reference>
          <reference field="1" count="1" selected="0">
            <x v="73"/>
          </reference>
        </references>
      </pivotArea>
    </chartFormat>
    <chartFormat chart="0" format="247">
      <pivotArea type="data" outline="0" fieldPosition="0">
        <references count="2">
          <reference field="4294967294" count="1" selected="0">
            <x v="0"/>
          </reference>
          <reference field="1" count="1" selected="0">
            <x v="105"/>
          </reference>
        </references>
      </pivotArea>
    </chartFormat>
    <chartFormat chart="0" format="248">
      <pivotArea type="data" outline="0" fieldPosition="0">
        <references count="2">
          <reference field="4294967294" count="1" selected="0">
            <x v="0"/>
          </reference>
          <reference field="1" count="1" selected="0">
            <x v="66"/>
          </reference>
        </references>
      </pivotArea>
    </chartFormat>
    <chartFormat chart="0" format="249">
      <pivotArea type="data" outline="0" fieldPosition="0">
        <references count="2">
          <reference field="4294967294" count="1" selected="0">
            <x v="0"/>
          </reference>
          <reference field="1" count="1" selected="0">
            <x v="12"/>
          </reference>
        </references>
      </pivotArea>
    </chartFormat>
    <chartFormat chart="0" format="250">
      <pivotArea type="data" outline="0" fieldPosition="0">
        <references count="2">
          <reference field="4294967294" count="1" selected="0">
            <x v="0"/>
          </reference>
          <reference field="1" count="1" selected="0">
            <x v="70"/>
          </reference>
        </references>
      </pivotArea>
    </chartFormat>
    <chartFormat chart="0" format="251">
      <pivotArea type="data" outline="0" fieldPosition="0">
        <references count="2">
          <reference field="4294967294" count="1" selected="0">
            <x v="0"/>
          </reference>
          <reference field="1" count="1" selected="0">
            <x v="78"/>
          </reference>
        </references>
      </pivotArea>
    </chartFormat>
    <chartFormat chart="0" format="252">
      <pivotArea type="data" outline="0" fieldPosition="0">
        <references count="2">
          <reference field="4294967294" count="1" selected="0">
            <x v="0"/>
          </reference>
          <reference field="1" count="1" selected="0">
            <x v="25"/>
          </reference>
        </references>
      </pivotArea>
    </chartFormat>
    <chartFormat chart="0" format="253">
      <pivotArea type="data" outline="0" fieldPosition="0">
        <references count="2">
          <reference field="4294967294" count="1" selected="0">
            <x v="0"/>
          </reference>
          <reference field="1" count="1" selected="0">
            <x v="77"/>
          </reference>
        </references>
      </pivotArea>
    </chartFormat>
    <chartFormat chart="0" format="254">
      <pivotArea type="data" outline="0" fieldPosition="0">
        <references count="2">
          <reference field="4294967294" count="1" selected="0">
            <x v="0"/>
          </reference>
          <reference field="1" count="1" selected="0">
            <x v="27"/>
          </reference>
        </references>
      </pivotArea>
    </chartFormat>
    <chartFormat chart="0" format="255">
      <pivotArea type="data" outline="0" fieldPosition="0">
        <references count="2">
          <reference field="4294967294" count="1" selected="0">
            <x v="0"/>
          </reference>
          <reference field="1" count="1" selected="0">
            <x v="117"/>
          </reference>
        </references>
      </pivotArea>
    </chartFormat>
    <chartFormat chart="0" format="256">
      <pivotArea type="data" outline="0" fieldPosition="0">
        <references count="2">
          <reference field="4294967294" count="1" selected="0">
            <x v="0"/>
          </reference>
          <reference field="1" count="1" selected="0">
            <x v="76"/>
          </reference>
        </references>
      </pivotArea>
    </chartFormat>
    <chartFormat chart="0" format="257">
      <pivotArea type="data" outline="0" fieldPosition="0">
        <references count="2">
          <reference field="4294967294" count="1" selected="0">
            <x v="0"/>
          </reference>
          <reference field="1" count="1" selected="0">
            <x v="2"/>
          </reference>
        </references>
      </pivotArea>
    </chartFormat>
    <chartFormat chart="0" format="258">
      <pivotArea type="data" outline="0" fieldPosition="0">
        <references count="2">
          <reference field="4294967294" count="1" selected="0">
            <x v="0"/>
          </reference>
          <reference field="1" count="1" selected="0">
            <x v="81"/>
          </reference>
        </references>
      </pivotArea>
    </chartFormat>
    <chartFormat chart="0" format="259">
      <pivotArea type="data" outline="0" fieldPosition="0">
        <references count="2">
          <reference field="4294967294" count="1" selected="0">
            <x v="0"/>
          </reference>
          <reference field="1" count="1" selected="0">
            <x v="79"/>
          </reference>
        </references>
      </pivotArea>
    </chartFormat>
    <chartFormat chart="0" format="260">
      <pivotArea type="data" outline="0" fieldPosition="0">
        <references count="2">
          <reference field="4294967294" count="1" selected="0">
            <x v="0"/>
          </reference>
          <reference field="1" count="1" selected="0">
            <x v="60"/>
          </reference>
        </references>
      </pivotArea>
    </chartFormat>
    <chartFormat chart="0" format="261">
      <pivotArea type="data" outline="0" fieldPosition="0">
        <references count="2">
          <reference field="4294967294" count="1" selected="0">
            <x v="0"/>
          </reference>
          <reference field="1" count="1" selected="0">
            <x v="107"/>
          </reference>
        </references>
      </pivotArea>
    </chartFormat>
    <chartFormat chart="0" format="262">
      <pivotArea type="data" outline="0" fieldPosition="0">
        <references count="2">
          <reference field="4294967294" count="1" selected="0">
            <x v="0"/>
          </reference>
          <reference field="1" count="1" selected="0">
            <x v="97"/>
          </reference>
        </references>
      </pivotArea>
    </chartFormat>
    <chartFormat chart="0" format="263">
      <pivotArea type="data" outline="0" fieldPosition="0">
        <references count="2">
          <reference field="4294967294" count="1" selected="0">
            <x v="0"/>
          </reference>
          <reference field="1" count="1" selected="0">
            <x v="26"/>
          </reference>
        </references>
      </pivotArea>
    </chartFormat>
    <chartFormat chart="0" format="264">
      <pivotArea type="data" outline="0" fieldPosition="0">
        <references count="2">
          <reference field="4294967294" count="1" selected="0">
            <x v="0"/>
          </reference>
          <reference field="1" count="1" selected="0">
            <x v="64"/>
          </reference>
        </references>
      </pivotArea>
    </chartFormat>
    <chartFormat chart="0" format="265">
      <pivotArea type="data" outline="0" fieldPosition="0">
        <references count="2">
          <reference field="4294967294" count="1" selected="0">
            <x v="0"/>
          </reference>
          <reference field="1" count="1" selected="0">
            <x v="11"/>
          </reference>
        </references>
      </pivotArea>
    </chartFormat>
    <chartFormat chart="0" format="266">
      <pivotArea type="data" outline="0" fieldPosition="0">
        <references count="2">
          <reference field="4294967294" count="1" selected="0">
            <x v="0"/>
          </reference>
          <reference field="1" count="1" selected="0">
            <x v="59"/>
          </reference>
        </references>
      </pivotArea>
    </chartFormat>
    <chartFormat chart="0" format="267">
      <pivotArea type="data" outline="0" fieldPosition="0">
        <references count="2">
          <reference field="4294967294" count="1" selected="0">
            <x v="0"/>
          </reference>
          <reference field="1" count="1" selected="0">
            <x v="17"/>
          </reference>
        </references>
      </pivotArea>
    </chartFormat>
    <chartFormat chart="0" format="268">
      <pivotArea type="data" outline="0" fieldPosition="0">
        <references count="2">
          <reference field="4294967294" count="1" selected="0">
            <x v="0"/>
          </reference>
          <reference field="1" count="1" selected="0">
            <x v="61"/>
          </reference>
        </references>
      </pivotArea>
    </chartFormat>
    <chartFormat chart="0" format="269">
      <pivotArea type="data" outline="0" fieldPosition="0">
        <references count="2">
          <reference field="4294967294" count="1" selected="0">
            <x v="0"/>
          </reference>
          <reference field="1" count="1" selected="0">
            <x v="29"/>
          </reference>
        </references>
      </pivotArea>
    </chartFormat>
    <chartFormat chart="0" format="270">
      <pivotArea type="data" outline="0" fieldPosition="0">
        <references count="2">
          <reference field="4294967294" count="1" selected="0">
            <x v="0"/>
          </reference>
          <reference field="1" count="1" selected="0">
            <x v="67"/>
          </reference>
        </references>
      </pivotArea>
    </chartFormat>
    <chartFormat chart="0" format="271">
      <pivotArea type="data" outline="0" fieldPosition="0">
        <references count="2">
          <reference field="4294967294" count="1" selected="0">
            <x v="0"/>
          </reference>
          <reference field="1" count="1" selected="0">
            <x v="99"/>
          </reference>
        </references>
      </pivotArea>
    </chartFormat>
    <chartFormat chart="0" format="272">
      <pivotArea type="data" outline="0" fieldPosition="0">
        <references count="2">
          <reference field="4294967294" count="1" selected="0">
            <x v="0"/>
          </reference>
          <reference field="1" count="1" selected="0">
            <x v="24"/>
          </reference>
        </references>
      </pivotArea>
    </chartFormat>
    <chartFormat chart="0" format="273">
      <pivotArea type="data" outline="0" fieldPosition="0">
        <references count="2">
          <reference field="4294967294" count="1" selected="0">
            <x v="0"/>
          </reference>
          <reference field="1" count="1" selected="0">
            <x v="113"/>
          </reference>
        </references>
      </pivotArea>
    </chartFormat>
    <chartFormat chart="0" format="274">
      <pivotArea type="data" outline="0" fieldPosition="0">
        <references count="2">
          <reference field="4294967294" count="1" selected="0">
            <x v="0"/>
          </reference>
          <reference field="1" count="1" selected="0">
            <x v="65"/>
          </reference>
        </references>
      </pivotArea>
    </chartFormat>
    <chartFormat chart="0" format="275">
      <pivotArea type="data" outline="0" fieldPosition="0">
        <references count="2">
          <reference field="4294967294" count="1" selected="0">
            <x v="0"/>
          </reference>
          <reference field="1" count="1" selected="0">
            <x v="41"/>
          </reference>
        </references>
      </pivotArea>
    </chartFormat>
    <chartFormat chart="0" format="276">
      <pivotArea type="data" outline="0" fieldPosition="0">
        <references count="2">
          <reference field="4294967294" count="1" selected="0">
            <x v="0"/>
          </reference>
          <reference field="1" count="1" selected="0">
            <x v="85"/>
          </reference>
        </references>
      </pivotArea>
    </chartFormat>
    <chartFormat chart="0" format="277">
      <pivotArea type="data" outline="0" fieldPosition="0">
        <references count="2">
          <reference field="4294967294" count="1" selected="0">
            <x v="0"/>
          </reference>
          <reference field="1" count="1" selected="0">
            <x v="18"/>
          </reference>
        </references>
      </pivotArea>
    </chartFormat>
    <chartFormat chart="0" format="278">
      <pivotArea type="data" outline="0" fieldPosition="0">
        <references count="2">
          <reference field="4294967294" count="1" selected="0">
            <x v="0"/>
          </reference>
          <reference field="1" count="1" selected="0">
            <x v="40"/>
          </reference>
        </references>
      </pivotArea>
    </chartFormat>
    <chartFormat chart="0" format="279">
      <pivotArea type="data" outline="0" fieldPosition="0">
        <references count="2">
          <reference field="4294967294" count="1" selected="0">
            <x v="0"/>
          </reference>
          <reference field="1" count="1" selected="0">
            <x v="16"/>
          </reference>
        </references>
      </pivotArea>
    </chartFormat>
    <chartFormat chart="0" format="280">
      <pivotArea type="data" outline="0" fieldPosition="0">
        <references count="2">
          <reference field="4294967294" count="1" selected="0">
            <x v="0"/>
          </reference>
          <reference field="1" count="1" selected="0">
            <x v="53"/>
          </reference>
        </references>
      </pivotArea>
    </chartFormat>
    <chartFormat chart="0" format="281">
      <pivotArea type="data" outline="0" fieldPosition="0">
        <references count="2">
          <reference field="4294967294" count="1" selected="0">
            <x v="0"/>
          </reference>
          <reference field="1" count="1" selected="0">
            <x v="30"/>
          </reference>
        </references>
      </pivotArea>
    </chartFormat>
    <chartFormat chart="0" format="282">
      <pivotArea type="data" outline="0" fieldPosition="0">
        <references count="2">
          <reference field="4294967294" count="1" selected="0">
            <x v="0"/>
          </reference>
          <reference field="1" count="1" selected="0">
            <x v="84"/>
          </reference>
        </references>
      </pivotArea>
    </chartFormat>
    <chartFormat chart="0" format="283">
      <pivotArea type="data" outline="0" fieldPosition="0">
        <references count="2">
          <reference field="4294967294" count="1" selected="0">
            <x v="0"/>
          </reference>
          <reference field="1" count="1" selected="0">
            <x v="51"/>
          </reference>
        </references>
      </pivotArea>
    </chartFormat>
    <chartFormat chart="0" format="284">
      <pivotArea type="data" outline="0" fieldPosition="0">
        <references count="2">
          <reference field="4294967294" count="1" selected="0">
            <x v="0"/>
          </reference>
          <reference field="1" count="1" selected="0">
            <x v="10"/>
          </reference>
        </references>
      </pivotArea>
    </chartFormat>
    <chartFormat chart="0" format="285">
      <pivotArea type="data" outline="0" fieldPosition="0">
        <references count="2">
          <reference field="4294967294" count="1" selected="0">
            <x v="0"/>
          </reference>
          <reference field="1" count="1" selected="0">
            <x v="94"/>
          </reference>
        </references>
      </pivotArea>
    </chartFormat>
    <chartFormat chart="0" format="286">
      <pivotArea type="data" outline="0" fieldPosition="0">
        <references count="2">
          <reference field="4294967294" count="1" selected="0">
            <x v="0"/>
          </reference>
          <reference field="1" count="1" selected="0">
            <x v="102"/>
          </reference>
        </references>
      </pivotArea>
    </chartFormat>
    <chartFormat chart="0" format="287">
      <pivotArea type="data" outline="0" fieldPosition="0">
        <references count="2">
          <reference field="4294967294" count="1" selected="0">
            <x v="0"/>
          </reference>
          <reference field="1" count="1" selected="0">
            <x v="44"/>
          </reference>
        </references>
      </pivotArea>
    </chartFormat>
    <chartFormat chart="0" format="288">
      <pivotArea type="data" outline="0" fieldPosition="0">
        <references count="2">
          <reference field="4294967294" count="1" selected="0">
            <x v="0"/>
          </reference>
          <reference field="1" count="1" selected="0">
            <x v="50"/>
          </reference>
        </references>
      </pivotArea>
    </chartFormat>
    <chartFormat chart="0" format="289">
      <pivotArea type="data" outline="0" fieldPosition="0">
        <references count="2">
          <reference field="4294967294" count="1" selected="0">
            <x v="0"/>
          </reference>
          <reference field="1" count="1" selected="0">
            <x v="23"/>
          </reference>
        </references>
      </pivotArea>
    </chartFormat>
    <chartFormat chart="0" format="290">
      <pivotArea type="data" outline="0" fieldPosition="0">
        <references count="2">
          <reference field="4294967294" count="1" selected="0">
            <x v="0"/>
          </reference>
          <reference field="1" count="1" selected="0">
            <x v="57"/>
          </reference>
        </references>
      </pivotArea>
    </chartFormat>
    <chartFormat chart="0" format="291">
      <pivotArea type="data" outline="0" fieldPosition="0">
        <references count="2">
          <reference field="4294967294" count="1" selected="0">
            <x v="0"/>
          </reference>
          <reference field="1" count="1" selected="0">
            <x v="58"/>
          </reference>
        </references>
      </pivotArea>
    </chartFormat>
    <chartFormat chart="0" format="292">
      <pivotArea type="data" outline="0" fieldPosition="0">
        <references count="2">
          <reference field="4294967294" count="1" selected="0">
            <x v="0"/>
          </reference>
          <reference field="1" count="1" selected="0">
            <x v="87"/>
          </reference>
        </references>
      </pivotArea>
    </chartFormat>
    <chartFormat chart="0" format="293">
      <pivotArea type="data" outline="0" fieldPosition="0">
        <references count="2">
          <reference field="4294967294" count="1" selected="0">
            <x v="0"/>
          </reference>
          <reference field="1" count="1" selected="0">
            <x v="52"/>
          </reference>
        </references>
      </pivotArea>
    </chartFormat>
    <chartFormat chart="0" format="294">
      <pivotArea type="data" outline="0" fieldPosition="0">
        <references count="2">
          <reference field="4294967294" count="1" selected="0">
            <x v="0"/>
          </reference>
          <reference field="1" count="1" selected="0">
            <x v="95"/>
          </reference>
        </references>
      </pivotArea>
    </chartFormat>
    <chartFormat chart="0" format="295">
      <pivotArea type="data" outline="0" fieldPosition="0">
        <references count="2">
          <reference field="4294967294" count="1" selected="0">
            <x v="0"/>
          </reference>
          <reference field="1" count="1" selected="0">
            <x v="42"/>
          </reference>
        </references>
      </pivotArea>
    </chartFormat>
    <chartFormat chart="0" format="296">
      <pivotArea type="data" outline="0" fieldPosition="0">
        <references count="2">
          <reference field="4294967294" count="1" selected="0">
            <x v="0"/>
          </reference>
          <reference field="1" count="1" selected="0">
            <x v="47"/>
          </reference>
        </references>
      </pivotArea>
    </chartFormat>
    <chartFormat chart="0" format="297">
      <pivotArea type="data" outline="0" fieldPosition="0">
        <references count="2">
          <reference field="4294967294" count="1" selected="0">
            <x v="0"/>
          </reference>
          <reference field="1" count="1" selected="0">
            <x v="83"/>
          </reference>
        </references>
      </pivotArea>
    </chartFormat>
    <chartFormat chart="0" format="298">
      <pivotArea type="data" outline="0" fieldPosition="0">
        <references count="2">
          <reference field="4294967294" count="1" selected="0">
            <x v="0"/>
          </reference>
          <reference field="1" count="1" selected="0">
            <x v="100"/>
          </reference>
        </references>
      </pivotArea>
    </chartFormat>
    <chartFormat chart="0" format="299">
      <pivotArea type="data" outline="0" fieldPosition="0">
        <references count="2">
          <reference field="4294967294" count="1" selected="0">
            <x v="0"/>
          </reference>
          <reference field="1" count="1" selected="0">
            <x v="20"/>
          </reference>
        </references>
      </pivotArea>
    </chartFormat>
    <chartFormat chart="0" format="300">
      <pivotArea type="data" outline="0" fieldPosition="0">
        <references count="2">
          <reference field="4294967294" count="1" selected="0">
            <x v="0"/>
          </reference>
          <reference field="1" count="1" selected="0">
            <x v="1"/>
          </reference>
        </references>
      </pivotArea>
    </chartFormat>
    <chartFormat chart="0" format="301">
      <pivotArea type="data" outline="0" fieldPosition="0">
        <references count="2">
          <reference field="4294967294" count="1" selected="0">
            <x v="0"/>
          </reference>
          <reference field="1" count="1" selected="0">
            <x v="6"/>
          </reference>
        </references>
      </pivotArea>
    </chartFormat>
    <chartFormat chart="0" format="302">
      <pivotArea type="data" outline="0" fieldPosition="0">
        <references count="2">
          <reference field="4294967294" count="1" selected="0">
            <x v="0"/>
          </reference>
          <reference field="1" count="1" selected="0">
            <x v="110"/>
          </reference>
        </references>
      </pivotArea>
    </chartFormat>
    <chartFormat chart="0" format="303">
      <pivotArea type="data" outline="0" fieldPosition="0">
        <references count="2">
          <reference field="4294967294" count="1" selected="0">
            <x v="0"/>
          </reference>
          <reference field="1" count="1" selected="0">
            <x v="3"/>
          </reference>
        </references>
      </pivotArea>
    </chartFormat>
    <chartFormat chart="0" format="304">
      <pivotArea type="data" outline="0" fieldPosition="0">
        <references count="2">
          <reference field="4294967294" count="1" selected="0">
            <x v="0"/>
          </reference>
          <reference field="1" count="1" selected="0">
            <x v="86"/>
          </reference>
        </references>
      </pivotArea>
    </chartFormat>
    <chartFormat chart="0" format="305">
      <pivotArea type="data" outline="0" fieldPosition="0">
        <references count="2">
          <reference field="4294967294" count="1" selected="0">
            <x v="0"/>
          </reference>
          <reference field="1" count="1" selected="0">
            <x v="35"/>
          </reference>
        </references>
      </pivotArea>
    </chartFormat>
    <chartFormat chart="0" format="306">
      <pivotArea type="data" outline="0" fieldPosition="0">
        <references count="2">
          <reference field="4294967294" count="1" selected="0">
            <x v="0"/>
          </reference>
          <reference field="1" count="1" selected="0">
            <x v="109"/>
          </reference>
        </references>
      </pivotArea>
    </chartFormat>
    <chartFormat chart="0" format="307">
      <pivotArea type="data" outline="0" fieldPosition="0">
        <references count="2">
          <reference field="4294967294" count="1" selected="0">
            <x v="0"/>
          </reference>
          <reference field="1" count="1" selected="0">
            <x v="101"/>
          </reference>
        </references>
      </pivotArea>
    </chartFormat>
    <chartFormat chart="0" format="308">
      <pivotArea type="data" outline="0" fieldPosition="0">
        <references count="2">
          <reference field="4294967294" count="1" selected="0">
            <x v="0"/>
          </reference>
          <reference field="1" count="1" selected="0">
            <x v="32"/>
          </reference>
        </references>
      </pivotArea>
    </chartFormat>
    <chartFormat chart="0" format="309">
      <pivotArea type="data" outline="0" fieldPosition="0">
        <references count="2">
          <reference field="4294967294" count="1" selected="0">
            <x v="0"/>
          </reference>
          <reference field="1" count="1" selected="0">
            <x v="71"/>
          </reference>
        </references>
      </pivotArea>
    </chartFormat>
    <chartFormat chart="0" format="310">
      <pivotArea type="data" outline="0" fieldPosition="0">
        <references count="2">
          <reference field="4294967294" count="1" selected="0">
            <x v="0"/>
          </reference>
          <reference field="1" count="1" selected="0">
            <x v="88"/>
          </reference>
        </references>
      </pivotArea>
    </chartFormat>
    <chartFormat chart="0" format="311">
      <pivotArea type="data" outline="0" fieldPosition="0">
        <references count="2">
          <reference field="4294967294" count="1" selected="0">
            <x v="0"/>
          </reference>
          <reference field="1" count="1" selected="0">
            <x v="112"/>
          </reference>
        </references>
      </pivotArea>
    </chartFormat>
    <chartFormat chart="0" format="312">
      <pivotArea type="data" outline="0" fieldPosition="0">
        <references count="2">
          <reference field="4294967294" count="1" selected="0">
            <x v="0"/>
          </reference>
          <reference field="1" count="1" selected="0">
            <x v="89"/>
          </reference>
        </references>
      </pivotArea>
    </chartFormat>
    <chartFormat chart="0" format="313">
      <pivotArea type="data" outline="0" fieldPosition="0">
        <references count="2">
          <reference field="4294967294" count="1" selected="0">
            <x v="0"/>
          </reference>
          <reference field="1" count="1" selected="0">
            <x v="5"/>
          </reference>
        </references>
      </pivotArea>
    </chartFormat>
    <chartFormat chart="0" format="314">
      <pivotArea type="data" outline="0" fieldPosition="0">
        <references count="2">
          <reference field="4294967294" count="1" selected="0">
            <x v="0"/>
          </reference>
          <reference field="1" count="1" selected="0">
            <x v="93"/>
          </reference>
        </references>
      </pivotArea>
    </chartFormat>
    <chartFormat chart="0" format="315">
      <pivotArea type="data" outline="0" fieldPosition="0">
        <references count="2">
          <reference field="4294967294" count="1" selected="0">
            <x v="0"/>
          </reference>
          <reference field="1" count="1" selected="0">
            <x v="74"/>
          </reference>
        </references>
      </pivotArea>
    </chartFormat>
    <chartFormat chart="0" format="316">
      <pivotArea type="data" outline="0" fieldPosition="0">
        <references count="2">
          <reference field="4294967294" count="1" selected="0">
            <x v="0"/>
          </reference>
          <reference field="1" count="1" selected="0">
            <x v="19"/>
          </reference>
        </references>
      </pivotArea>
    </chartFormat>
    <chartFormat chart="0" format="317">
      <pivotArea type="data" outline="0" fieldPosition="0">
        <references count="2">
          <reference field="4294967294" count="1" selected="0">
            <x v="0"/>
          </reference>
          <reference field="1" count="1" selected="0">
            <x v="48"/>
          </reference>
        </references>
      </pivotArea>
    </chartFormat>
    <chartFormat chart="0" format="318">
      <pivotArea type="data" outline="0" fieldPosition="0">
        <references count="2">
          <reference field="4294967294" count="1" selected="0">
            <x v="0"/>
          </reference>
          <reference field="1" count="1" selected="0">
            <x v="104"/>
          </reference>
        </references>
      </pivotArea>
    </chartFormat>
    <chartFormat chart="0" format="319">
      <pivotArea type="data" outline="0" fieldPosition="0">
        <references count="2">
          <reference field="4294967294" count="1" selected="0">
            <x v="0"/>
          </reference>
          <reference field="1" count="1" selected="0">
            <x v="15"/>
          </reference>
        </references>
      </pivotArea>
    </chartFormat>
    <chartFormat chart="0" format="320">
      <pivotArea type="data" outline="0" fieldPosition="0">
        <references count="2">
          <reference field="4294967294" count="1" selected="0">
            <x v="0"/>
          </reference>
          <reference field="1" count="1" selected="0">
            <x v="55"/>
          </reference>
        </references>
      </pivotArea>
    </chartFormat>
    <chartFormat chart="0" format="321">
      <pivotArea type="data" outline="0" fieldPosition="0">
        <references count="2">
          <reference field="4294967294" count="1" selected="0">
            <x v="0"/>
          </reference>
          <reference field="1" count="1" selected="0">
            <x v="34"/>
          </reference>
        </references>
      </pivotArea>
    </chartFormat>
    <chartFormat chart="0" format="322">
      <pivotArea type="data" outline="0" fieldPosition="0">
        <references count="2">
          <reference field="4294967294" count="1" selected="0">
            <x v="0"/>
          </reference>
          <reference field="1" count="1" selected="0">
            <x v="80"/>
          </reference>
        </references>
      </pivotArea>
    </chartFormat>
    <chartFormat chart="0" format="323">
      <pivotArea type="data" outline="0" fieldPosition="0">
        <references count="2">
          <reference field="4294967294" count="1" selected="0">
            <x v="0"/>
          </reference>
          <reference field="1" count="1" selected="0">
            <x v="36"/>
          </reference>
        </references>
      </pivotArea>
    </chartFormat>
    <chartFormat chart="0" format="324">
      <pivotArea type="data" outline="0" fieldPosition="0">
        <references count="2">
          <reference field="4294967294" count="1" selected="0">
            <x v="0"/>
          </reference>
          <reference field="1" count="1" selected="0">
            <x v="13"/>
          </reference>
        </references>
      </pivotArea>
    </chartFormat>
    <chartFormat chart="0" format="325">
      <pivotArea type="data" outline="0" fieldPosition="0">
        <references count="2">
          <reference field="4294967294" count="1" selected="0">
            <x v="0"/>
          </reference>
          <reference field="1" count="1" selected="0">
            <x v="9"/>
          </reference>
        </references>
      </pivotArea>
    </chartFormat>
    <chartFormat chart="0" format="326">
      <pivotArea type="data" outline="0" fieldPosition="0">
        <references count="2">
          <reference field="4294967294" count="1" selected="0">
            <x v="0"/>
          </reference>
          <reference field="1" count="1" selected="0">
            <x v="0"/>
          </reference>
        </references>
      </pivotArea>
    </chartFormat>
    <chartFormat chart="0" format="327">
      <pivotArea type="data" outline="0" fieldPosition="0">
        <references count="2">
          <reference field="4294967294" count="1" selected="0">
            <x v="0"/>
          </reference>
          <reference field="1" count="1" selected="0">
            <x v="4"/>
          </reference>
        </references>
      </pivotArea>
    </chartFormat>
    <chartFormat chart="0" format="328">
      <pivotArea type="data" outline="0" fieldPosition="0">
        <references count="2">
          <reference field="4294967294" count="1" selected="0">
            <x v="0"/>
          </reference>
          <reference field="1" count="1" selected="0">
            <x v="69"/>
          </reference>
        </references>
      </pivotArea>
    </chartFormat>
    <chartFormat chart="0" format="329">
      <pivotArea type="data" outline="0" fieldPosition="0">
        <references count="2">
          <reference field="4294967294" count="1" selected="0">
            <x v="0"/>
          </reference>
          <reference field="1" count="1" selected="0">
            <x v="38"/>
          </reference>
        </references>
      </pivotArea>
    </chartFormat>
    <chartFormat chart="0" format="330">
      <pivotArea type="data" outline="0" fieldPosition="0">
        <references count="2">
          <reference field="4294967294" count="1" selected="0">
            <x v="0"/>
          </reference>
          <reference field="1" count="1" selected="0">
            <x v="56"/>
          </reference>
        </references>
      </pivotArea>
    </chartFormat>
    <chartFormat chart="0" format="331">
      <pivotArea type="data" outline="0" fieldPosition="0">
        <references count="2">
          <reference field="4294967294" count="1" selected="0">
            <x v="0"/>
          </reference>
          <reference field="1" count="1" selected="0">
            <x v="37"/>
          </reference>
        </references>
      </pivotArea>
    </chartFormat>
    <chartFormat chart="0" format="332">
      <pivotArea type="data" outline="0" fieldPosition="0">
        <references count="2">
          <reference field="4294967294" count="1" selected="0">
            <x v="0"/>
          </reference>
          <reference field="1" count="1" selected="0">
            <x v="115"/>
          </reference>
        </references>
      </pivotArea>
    </chartFormat>
    <chartFormat chart="0" format="333">
      <pivotArea type="data" outline="0" fieldPosition="0">
        <references count="2">
          <reference field="4294967294" count="1" selected="0">
            <x v="0"/>
          </reference>
          <reference field="1" count="1" selected="0">
            <x v="43"/>
          </reference>
        </references>
      </pivotArea>
    </chartFormat>
    <chartFormat chart="0" format="334">
      <pivotArea type="data" outline="0" fieldPosition="0">
        <references count="2">
          <reference field="4294967294" count="1" selected="0">
            <x v="0"/>
          </reference>
          <reference field="1" count="1" selected="0">
            <x v="21"/>
          </reference>
        </references>
      </pivotArea>
    </chartFormat>
    <chartFormat chart="0" format="335">
      <pivotArea type="data" outline="0" fieldPosition="0">
        <references count="2">
          <reference field="4294967294" count="1" selected="0">
            <x v="0"/>
          </reference>
          <reference field="1" count="1" selected="0">
            <x v="28"/>
          </reference>
        </references>
      </pivotArea>
    </chartFormat>
    <chartFormat chart="0" format="336">
      <pivotArea type="data" outline="0" fieldPosition="0">
        <references count="2">
          <reference field="4294967294" count="1" selected="0">
            <x v="0"/>
          </reference>
          <reference field="1" count="1" selected="0">
            <x v="62"/>
          </reference>
        </references>
      </pivotArea>
    </chartFormat>
    <chartFormat chart="0" format="337">
      <pivotArea type="data" outline="0" fieldPosition="0">
        <references count="2">
          <reference field="4294967294" count="1" selected="0">
            <x v="0"/>
          </reference>
          <reference field="1" count="1" selected="0">
            <x v="49"/>
          </reference>
        </references>
      </pivotArea>
    </chartFormat>
    <chartFormat chart="0" format="338">
      <pivotArea type="data" outline="0" fieldPosition="0">
        <references count="2">
          <reference field="4294967294" count="1" selected="0">
            <x v="0"/>
          </reference>
          <reference field="1" count="1" selected="0">
            <x v="33"/>
          </reference>
        </references>
      </pivotArea>
    </chartFormat>
    <chartFormat chart="0" format="339">
      <pivotArea type="data" outline="0" fieldPosition="0">
        <references count="2">
          <reference field="4294967294" count="1" selected="0">
            <x v="0"/>
          </reference>
          <reference field="1" count="1" selected="0">
            <x v="68"/>
          </reference>
        </references>
      </pivotArea>
    </chartFormat>
    <chartFormat chart="0" format="340">
      <pivotArea type="data" outline="0" fieldPosition="0">
        <references count="2">
          <reference field="4294967294" count="1" selected="0">
            <x v="0"/>
          </reference>
          <reference field="1" count="1" selected="0">
            <x v="92"/>
          </reference>
        </references>
      </pivotArea>
    </chartFormat>
    <chartFormat chart="0" format="341">
      <pivotArea type="data" outline="0" fieldPosition="0">
        <references count="2">
          <reference field="4294967294" count="1" selected="0">
            <x v="0"/>
          </reference>
          <reference field="1" count="1" selected="0">
            <x v="54"/>
          </reference>
        </references>
      </pivotArea>
    </chartFormat>
    <chartFormat chart="0" format="342">
      <pivotArea type="data" outline="0" fieldPosition="0">
        <references count="2">
          <reference field="4294967294" count="1" selected="0">
            <x v="0"/>
          </reference>
          <reference field="1" count="1" selected="0">
            <x v="72"/>
          </reference>
        </references>
      </pivotArea>
    </chartFormat>
    <chartFormat chart="0" format="343">
      <pivotArea type="data" outline="0" fieldPosition="0">
        <references count="2">
          <reference field="4294967294" count="1" selected="0">
            <x v="0"/>
          </reference>
          <reference field="1" count="1" selected="0">
            <x v="91"/>
          </reference>
        </references>
      </pivotArea>
    </chartFormat>
    <chartFormat chart="0" format="344">
      <pivotArea type="data" outline="0" fieldPosition="0">
        <references count="2">
          <reference field="4294967294" count="1" selected="0">
            <x v="0"/>
          </reference>
          <reference field="1" count="1" selected="0">
            <x v="22"/>
          </reference>
        </references>
      </pivotArea>
    </chartFormat>
    <chartFormat chart="0" format="345">
      <pivotArea type="data" outline="0" fieldPosition="0">
        <references count="2">
          <reference field="4294967294" count="1" selected="0">
            <x v="0"/>
          </reference>
          <reference field="1" count="1" selected="0">
            <x v="98"/>
          </reference>
        </references>
      </pivotArea>
    </chartFormat>
    <chartFormat chart="0" format="346">
      <pivotArea type="data" outline="0" fieldPosition="0">
        <references count="2">
          <reference field="4294967294" count="1" selected="0">
            <x v="0"/>
          </reference>
          <reference field="1" count="1" selected="0">
            <x v="45"/>
          </reference>
        </references>
      </pivotArea>
    </chartFormat>
    <chartFormat chart="0" format="347">
      <pivotArea type="data" outline="0" fieldPosition="0">
        <references count="2">
          <reference field="4294967294" count="1" selected="0">
            <x v="0"/>
          </reference>
          <reference field="1" count="1" selected="0">
            <x v="82"/>
          </reference>
        </references>
      </pivotArea>
    </chartFormat>
    <chartFormat chart="0" format="348">
      <pivotArea type="data" outline="0" fieldPosition="0">
        <references count="2">
          <reference field="4294967294" count="1" selected="0">
            <x v="0"/>
          </reference>
          <reference field="1" count="1" selected="0">
            <x v="114"/>
          </reference>
        </references>
      </pivotArea>
    </chartFormat>
    <chartFormat chart="0" format="349">
      <pivotArea type="data" outline="0" fieldPosition="0">
        <references count="2">
          <reference field="4294967294" count="1" selected="0">
            <x v="0"/>
          </reference>
          <reference field="1" count="1" selected="0">
            <x v="90"/>
          </reference>
        </references>
      </pivotArea>
    </chartFormat>
    <chartFormat chart="0" format="350">
      <pivotArea type="data" outline="0" fieldPosition="0">
        <references count="2">
          <reference field="4294967294" count="1" selected="0">
            <x v="0"/>
          </reference>
          <reference field="1" count="1" selected="0">
            <x v="63"/>
          </reference>
        </references>
      </pivotArea>
    </chartFormat>
    <chartFormat chart="0" format="351">
      <pivotArea type="data" outline="0" fieldPosition="0">
        <references count="2">
          <reference field="4294967294" count="1" selected="0">
            <x v="0"/>
          </reference>
          <reference field="1" count="1" selected="0">
            <x v="14"/>
          </reference>
        </references>
      </pivotArea>
    </chartFormat>
    <chartFormat chart="0" format="352">
      <pivotArea type="data" outline="0" fieldPosition="0">
        <references count="2">
          <reference field="4294967294" count="1" selected="0">
            <x v="0"/>
          </reference>
          <reference field="1"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I1029" totalsRowShown="0" headerRowDxfId="12" dataDxfId="10" headerRowBorderDxfId="11" tableBorderDxfId="9" headerRowCellStyle="Percent" dataCellStyle="Percent">
  <sortState xmlns:xlrd2="http://schemas.microsoft.com/office/spreadsheetml/2017/richdata2" ref="A2:I1029">
    <sortCondition descending="1" ref="F2:F1029"/>
  </sortState>
  <tableColumns count="9">
    <tableColumn id="1" xr3:uid="{A2ED0416-1F02-47FC-A7E8-514E370A79BB}" name="Network Family" dataDxfId="8"/>
    <tableColumn id="2" xr3:uid="{68321F02-8941-404B-B959-3B3D9A3E9E38}" name="Network" dataDxfId="7"/>
    <tableColumn id="3" xr3:uid="{BCAFF491-3EBE-461B-82D1-3691AC2EC9F0}" name="Daypart" dataDxfId="6"/>
    <tableColumn id="11" xr3:uid="{50100894-2F30-4AB3-AFA5-75AB671340FF}" name="NetworkDaypart" dataDxfId="5">
      <calculatedColumnFormula>CONCATENATE(Table13[[#This Row],[Network]],Table13[[#This Row],[Daypart]])</calculatedColumnFormula>
    </tableColumn>
    <tableColumn id="4" xr3:uid="{ADA5E7EE-FA88-452E-A851-E65ADD433FAA}" name="Category" dataDxfId="4"/>
    <tableColumn id="5" xr3:uid="{560A54AE-CD91-4FEF-8900-DAF341F1DA0F}" name="Week of 3/30-4/5_x000a_Segment Reach" dataDxfId="3" dataCellStyle="Percent"/>
    <tableColumn id="6" xr3:uid="{CB881A39-8714-4F77-B104-68C14CE69CAF}" name="Week of 3/30-4/5_x000a_Incremental Segment Reach" dataDxfId="2" dataCellStyle="Percent"/>
    <tableColumn id="7" xr3:uid="{1D4C5E8E-277B-42A4-8DE1-085CDF5C75BE}" name="Week of 3/30-4/5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6A2C4-FFD2-4D6C-B0E0-54869EC24CD0}">
  <dimension ref="B4:X24"/>
  <sheetViews>
    <sheetView tabSelected="1" zoomScale="62" zoomScaleNormal="54" workbookViewId="0">
      <selection activeCell="A2" sqref="A2"/>
    </sheetView>
  </sheetViews>
  <sheetFormatPr defaultColWidth="11.3984375" defaultRowHeight="15"/>
  <cols>
    <col min="1" max="16384" width="11.3984375" style="23"/>
  </cols>
  <sheetData>
    <row r="4" spans="2:24">
      <c r="B4" s="22"/>
      <c r="C4" s="22"/>
      <c r="D4" s="22"/>
      <c r="E4" s="22"/>
      <c r="F4" s="22"/>
      <c r="G4" s="22"/>
      <c r="H4" s="22"/>
      <c r="I4" s="22"/>
      <c r="J4" s="22"/>
      <c r="K4" s="22"/>
      <c r="L4" s="22"/>
      <c r="M4" s="22"/>
      <c r="N4" s="22"/>
      <c r="O4" s="22"/>
      <c r="P4" s="22"/>
      <c r="Q4" s="22"/>
    </row>
    <row r="6" spans="2:24" ht="34.5">
      <c r="B6" s="24" t="s">
        <v>187</v>
      </c>
    </row>
    <row r="7" spans="2:24" ht="22.5">
      <c r="B7" s="25" t="s">
        <v>184</v>
      </c>
    </row>
    <row r="8" spans="2:24" ht="17.25">
      <c r="B8" s="26" t="s">
        <v>185</v>
      </c>
    </row>
    <row r="9" spans="2:24" ht="17.25">
      <c r="B9" s="26" t="s">
        <v>188</v>
      </c>
    </row>
    <row r="12" spans="2:24" ht="25.5">
      <c r="B12" s="27" t="s">
        <v>186</v>
      </c>
    </row>
    <row r="13" spans="2:24" s="26" customFormat="1" ht="17.25">
      <c r="B13" s="26" t="s">
        <v>189</v>
      </c>
    </row>
    <row r="14" spans="2:24" s="26" customFormat="1" ht="17.25">
      <c r="B14" s="26" t="s">
        <v>199</v>
      </c>
    </row>
    <row r="15" spans="2:24" ht="20.100000000000001" customHeight="1">
      <c r="B15" s="29" t="s">
        <v>192</v>
      </c>
      <c r="C15" s="29"/>
      <c r="D15" s="29"/>
      <c r="E15" s="29"/>
      <c r="F15" s="29"/>
      <c r="G15" s="29"/>
      <c r="H15" s="29"/>
      <c r="I15" s="29"/>
      <c r="J15" s="29"/>
      <c r="K15" s="29"/>
      <c r="L15" s="29"/>
      <c r="M15" s="29"/>
      <c r="N15" s="29"/>
      <c r="O15" s="29"/>
      <c r="P15" s="29"/>
      <c r="Q15" s="29"/>
      <c r="R15" s="29"/>
      <c r="S15" s="29"/>
      <c r="T15" s="29"/>
      <c r="U15" s="29"/>
      <c r="V15" s="29"/>
      <c r="W15" s="29"/>
      <c r="X15" s="23" t="s">
        <v>194</v>
      </c>
    </row>
    <row r="16" spans="2:24" ht="20.100000000000001" customHeight="1">
      <c r="B16" s="29" t="s">
        <v>193</v>
      </c>
      <c r="C16" s="29"/>
      <c r="D16" s="29"/>
      <c r="E16" s="29"/>
      <c r="F16" s="29"/>
      <c r="G16" s="29"/>
      <c r="H16" s="29"/>
      <c r="I16" s="29"/>
      <c r="J16" s="29"/>
      <c r="K16" s="29"/>
      <c r="L16" s="29"/>
      <c r="M16" s="29"/>
      <c r="N16" s="29"/>
      <c r="O16" s="29"/>
      <c r="P16" s="29"/>
      <c r="Q16" s="29"/>
      <c r="R16" s="29"/>
      <c r="S16" s="29"/>
      <c r="T16" s="29"/>
      <c r="U16" s="29"/>
      <c r="V16" s="28"/>
      <c r="W16" s="28"/>
    </row>
    <row r="17" spans="2:23" ht="20.100000000000001" customHeight="1">
      <c r="B17" s="29" t="s">
        <v>191</v>
      </c>
      <c r="C17" s="29"/>
      <c r="D17" s="29"/>
      <c r="E17" s="29"/>
      <c r="F17" s="29"/>
      <c r="G17" s="29"/>
      <c r="H17" s="29"/>
      <c r="I17" s="29"/>
      <c r="J17" s="29"/>
      <c r="K17" s="29"/>
      <c r="L17" s="29"/>
      <c r="M17" s="29"/>
      <c r="N17" s="29"/>
      <c r="O17" s="29"/>
      <c r="P17" s="29"/>
      <c r="Q17" s="29"/>
      <c r="R17" s="29"/>
      <c r="S17" s="29"/>
      <c r="T17" s="29"/>
      <c r="U17" s="29"/>
      <c r="V17" s="28"/>
      <c r="W17" s="28"/>
    </row>
    <row r="18" spans="2:23" s="26" customFormat="1" ht="17.25">
      <c r="B18" s="26" t="s">
        <v>198</v>
      </c>
    </row>
    <row r="19" spans="2:23" s="26" customFormat="1" ht="17.25">
      <c r="B19" s="26" t="s">
        <v>195</v>
      </c>
    </row>
    <row r="20" spans="2:23" ht="20.100000000000001" customHeight="1">
      <c r="B20" s="29" t="s">
        <v>190</v>
      </c>
      <c r="C20" s="29"/>
      <c r="D20" s="29"/>
      <c r="E20" s="29"/>
      <c r="F20" s="29"/>
      <c r="G20" s="29"/>
      <c r="H20" s="29"/>
      <c r="I20" s="29"/>
      <c r="J20" s="29"/>
      <c r="K20" s="29"/>
      <c r="L20" s="29"/>
      <c r="M20" s="29"/>
      <c r="N20" s="29"/>
      <c r="O20" s="29"/>
      <c r="P20" s="29"/>
      <c r="Q20" s="29"/>
      <c r="R20" s="29"/>
      <c r="S20" s="29"/>
      <c r="T20" s="29"/>
      <c r="U20" s="29"/>
      <c r="V20" s="28"/>
      <c r="W20" s="28"/>
    </row>
    <row r="21" spans="2:23" ht="20.100000000000001" customHeight="1">
      <c r="B21" s="29" t="s">
        <v>196</v>
      </c>
      <c r="C21" s="29"/>
      <c r="D21" s="29"/>
      <c r="E21" s="29"/>
      <c r="F21" s="29"/>
      <c r="G21" s="29"/>
      <c r="H21" s="29"/>
      <c r="I21" s="29"/>
      <c r="J21" s="29"/>
      <c r="K21" s="29"/>
      <c r="L21" s="29"/>
      <c r="M21" s="29"/>
      <c r="N21" s="29"/>
      <c r="O21" s="29"/>
      <c r="P21" s="29"/>
      <c r="Q21" s="29"/>
      <c r="R21" s="29"/>
      <c r="S21" s="29"/>
      <c r="T21" s="29"/>
      <c r="U21" s="29"/>
      <c r="V21" s="29"/>
      <c r="W21" s="28"/>
    </row>
    <row r="24" spans="2:23" ht="25.5">
      <c r="B24" s="27" t="s">
        <v>197</v>
      </c>
    </row>
  </sheetData>
  <mergeCells count="5">
    <mergeCell ref="B15:W15"/>
    <mergeCell ref="B16:U16"/>
    <mergeCell ref="B20:U20"/>
    <mergeCell ref="B21:V21"/>
    <mergeCell ref="B17:U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zoomScale="80" workbookViewId="0">
      <selection activeCell="A5" sqref="A5"/>
    </sheetView>
  </sheetViews>
  <sheetFormatPr defaultRowHeight="14.25"/>
  <cols>
    <col min="1" max="1" width="2" customWidth="1"/>
    <col min="2" max="2" width="19.3984375" customWidth="1"/>
    <col min="3" max="3" width="152.86328125" customWidth="1"/>
  </cols>
  <sheetData>
    <row r="7" spans="2:3" ht="18">
      <c r="B7" s="3" t="s">
        <v>170</v>
      </c>
    </row>
    <row r="8" spans="2:3">
      <c r="B8" s="4" t="s">
        <v>178</v>
      </c>
    </row>
    <row r="10" spans="2:3" ht="51.75" customHeight="1">
      <c r="B10" s="30" t="s">
        <v>174</v>
      </c>
      <c r="C10" s="31"/>
    </row>
    <row r="12" spans="2:3">
      <c r="B12" s="5" t="s">
        <v>143</v>
      </c>
    </row>
    <row r="13" spans="2:3">
      <c r="B13" s="5"/>
    </row>
    <row r="14" spans="2:3">
      <c r="B14" s="4" t="s">
        <v>0</v>
      </c>
      <c r="C14" t="s">
        <v>158</v>
      </c>
    </row>
    <row r="15" spans="2:3">
      <c r="B15" s="6" t="s">
        <v>1</v>
      </c>
      <c r="C15" t="s">
        <v>144</v>
      </c>
    </row>
    <row r="16" spans="2:3">
      <c r="B16" s="6" t="s">
        <v>2</v>
      </c>
      <c r="C16" t="s">
        <v>145</v>
      </c>
    </row>
    <row r="17" spans="2:2">
      <c r="B17" s="6"/>
    </row>
    <row r="18" spans="2:2">
      <c r="B18" s="6"/>
    </row>
    <row r="19" spans="2:2">
      <c r="B19" s="6"/>
    </row>
    <row r="20" spans="2:2">
      <c r="B20" s="6"/>
    </row>
    <row r="21" spans="2:2">
      <c r="B21" s="6"/>
    </row>
    <row r="22" spans="2:2">
      <c r="B22" s="6"/>
    </row>
    <row r="23" spans="2:2">
      <c r="B23" s="6"/>
    </row>
    <row r="24" spans="2:2">
      <c r="B24" s="4"/>
    </row>
    <row r="25" spans="2:2">
      <c r="B25" s="4"/>
    </row>
    <row r="26" spans="2:2">
      <c r="B26" s="4"/>
    </row>
    <row r="27" spans="2:2">
      <c r="B27" s="4"/>
    </row>
    <row r="28" spans="2:2">
      <c r="B28" s="4"/>
    </row>
    <row r="29" spans="2:2">
      <c r="B29" s="4"/>
    </row>
    <row r="30" spans="2:2">
      <c r="B30" s="4"/>
    </row>
    <row r="31" spans="2:2">
      <c r="B31" s="4"/>
    </row>
    <row r="32" spans="2:2">
      <c r="B32" s="4"/>
    </row>
    <row r="33" spans="2:3">
      <c r="B33" s="4"/>
    </row>
    <row r="34" spans="2:3">
      <c r="B34" s="4"/>
    </row>
    <row r="35" spans="2:3">
      <c r="B35" s="4"/>
    </row>
    <row r="36" spans="2:3" ht="15" customHeight="1">
      <c r="B36" s="4" t="s">
        <v>3</v>
      </c>
      <c r="C36" t="s">
        <v>159</v>
      </c>
    </row>
    <row r="37" spans="2:3" ht="15" customHeight="1">
      <c r="B37" s="4"/>
      <c r="C37" t="s">
        <v>160</v>
      </c>
    </row>
    <row r="38" spans="2:3" ht="15" customHeight="1">
      <c r="B38" s="4"/>
    </row>
    <row r="39" spans="2:3" s="9" customFormat="1" ht="30" customHeight="1">
      <c r="B39" s="7" t="s">
        <v>146</v>
      </c>
      <c r="C39" s="8" t="s">
        <v>175</v>
      </c>
    </row>
    <row r="40" spans="2:3" s="9" customFormat="1" ht="6" customHeight="1">
      <c r="B40" s="7"/>
      <c r="C40" s="8"/>
    </row>
    <row r="41" spans="2:3" ht="28.5">
      <c r="B41" s="7" t="s">
        <v>169</v>
      </c>
      <c r="C41" s="9" t="s">
        <v>171</v>
      </c>
    </row>
    <row r="42" spans="2:3" ht="3.75" customHeight="1">
      <c r="B42" s="7"/>
      <c r="C42" s="9"/>
    </row>
    <row r="43" spans="2:3" ht="29.65" customHeight="1">
      <c r="B43" s="7" t="s">
        <v>147</v>
      </c>
      <c r="C43" s="8" t="s">
        <v>161</v>
      </c>
    </row>
    <row r="44" spans="2:3" ht="3.75" customHeight="1">
      <c r="B44" s="7"/>
      <c r="C44" s="9"/>
    </row>
    <row r="45" spans="2:3" ht="28.5">
      <c r="B45" s="7" t="s">
        <v>4</v>
      </c>
      <c r="C45" s="9" t="s">
        <v>148</v>
      </c>
    </row>
    <row r="46" spans="2:3">
      <c r="B46" s="4"/>
    </row>
    <row r="47" spans="2:3">
      <c r="B47" s="4"/>
    </row>
    <row r="48" spans="2:3">
      <c r="B48" s="4"/>
    </row>
    <row r="49" spans="2:2">
      <c r="B49" s="4"/>
    </row>
    <row r="50" spans="2:2">
      <c r="B50" s="4"/>
    </row>
    <row r="51" spans="2:2">
      <c r="B51" s="4"/>
    </row>
    <row r="52" spans="2:2">
      <c r="B52" s="4"/>
    </row>
    <row r="53" spans="2:2">
      <c r="B53" s="4"/>
    </row>
    <row r="54" spans="2:2">
      <c r="B54" s="4"/>
    </row>
    <row r="55" spans="2:2">
      <c r="B55" s="4"/>
    </row>
    <row r="56" spans="2:2">
      <c r="B56" s="4"/>
    </row>
    <row r="57" spans="2:2">
      <c r="B57" s="4"/>
    </row>
    <row r="58" spans="2:2">
      <c r="B58" s="4"/>
    </row>
    <row r="59" spans="2:2">
      <c r="B59" s="4"/>
    </row>
  </sheetData>
  <mergeCells count="1">
    <mergeCell ref="B10:C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I1029"/>
  <sheetViews>
    <sheetView showGridLines="0" topLeftCell="C1" workbookViewId="0">
      <pane ySplit="1" topLeftCell="A1015" activePane="bottomLeft" state="frozen"/>
      <selection activeCell="O35" sqref="O35"/>
      <selection pane="bottomLeft" activeCell="D3" sqref="D3"/>
    </sheetView>
  </sheetViews>
  <sheetFormatPr defaultRowHeight="14.25"/>
  <cols>
    <col min="1" max="1" width="30.265625" customWidth="1"/>
    <col min="2" max="2" width="24" bestFit="1" customWidth="1"/>
    <col min="3" max="4" width="26.73046875" customWidth="1"/>
    <col min="5" max="5" width="20.265625" customWidth="1"/>
    <col min="6" max="6" width="17.73046875" style="10" customWidth="1"/>
    <col min="7" max="7" width="18" style="10" customWidth="1"/>
    <col min="8" max="8" width="19" style="12" customWidth="1"/>
    <col min="9" max="9" width="16" style="18" customWidth="1"/>
  </cols>
  <sheetData>
    <row r="1" spans="1:9" ht="42.75">
      <c r="A1" s="1" t="s">
        <v>0</v>
      </c>
      <c r="B1" s="2" t="s">
        <v>1</v>
      </c>
      <c r="C1" s="2" t="s">
        <v>2</v>
      </c>
      <c r="D1" s="2" t="s">
        <v>183</v>
      </c>
      <c r="E1" s="2" t="s">
        <v>3</v>
      </c>
      <c r="F1" s="13" t="s">
        <v>179</v>
      </c>
      <c r="G1" s="13" t="s">
        <v>180</v>
      </c>
      <c r="H1" s="11" t="s">
        <v>181</v>
      </c>
      <c r="I1" s="21" t="s">
        <v>4</v>
      </c>
    </row>
    <row r="2" spans="1:9">
      <c r="A2" t="s">
        <v>31</v>
      </c>
      <c r="B2" t="s">
        <v>32</v>
      </c>
      <c r="C2" t="s">
        <v>155</v>
      </c>
      <c r="D2" t="str">
        <f>CONCATENATE(Table13[[#This Row],[Network]],Table13[[#This Row],[Daypart]])</f>
        <v>CBSPRIME TIME</v>
      </c>
      <c r="E2" t="s">
        <v>10</v>
      </c>
      <c r="F2" s="19">
        <v>0.474237484138541</v>
      </c>
      <c r="G2" s="19">
        <v>0.45411148528887302</v>
      </c>
      <c r="H2" s="20">
        <v>111.150580147719</v>
      </c>
      <c r="I2" s="17">
        <v>0.138053543127137</v>
      </c>
    </row>
    <row r="3" spans="1:9">
      <c r="A3" t="s">
        <v>8</v>
      </c>
      <c r="B3" t="s">
        <v>9</v>
      </c>
      <c r="C3" t="s">
        <v>155</v>
      </c>
      <c r="D3" t="str">
        <f>CONCATENATE(Table13[[#This Row],[Network]],Table13[[#This Row],[Daypart]])</f>
        <v>ABCPRIME TIME</v>
      </c>
      <c r="E3" t="s">
        <v>10</v>
      </c>
      <c r="F3" s="19">
        <v>0.394526028503695</v>
      </c>
      <c r="G3" s="19">
        <v>0.17662423694325199</v>
      </c>
      <c r="H3" s="20">
        <v>79.760047970800798</v>
      </c>
      <c r="I3" s="17">
        <v>-8.1882737579697898E-2</v>
      </c>
    </row>
    <row r="4" spans="1:9">
      <c r="A4" t="s">
        <v>27</v>
      </c>
      <c r="B4" t="s">
        <v>95</v>
      </c>
      <c r="C4" t="s">
        <v>155</v>
      </c>
      <c r="D4" t="str">
        <f>CONCATENATE(Table13[[#This Row],[Network]],Table13[[#This Row],[Daypart]])</f>
        <v>NBCPRIME TIME</v>
      </c>
      <c r="E4" t="s">
        <v>10</v>
      </c>
      <c r="F4" s="19">
        <v>0.38341461663465798</v>
      </c>
      <c r="G4" s="19">
        <v>0.25248669572193</v>
      </c>
      <c r="H4" s="20">
        <v>76.207933694118793</v>
      </c>
      <c r="I4" s="17">
        <v>-0.21070406593083099</v>
      </c>
    </row>
    <row r="5" spans="1:9">
      <c r="A5" t="s">
        <v>22</v>
      </c>
      <c r="B5" t="s">
        <v>55</v>
      </c>
      <c r="C5" t="s">
        <v>155</v>
      </c>
      <c r="D5" t="str">
        <f>CONCATENATE(Table13[[#This Row],[Network]],Table13[[#This Row],[Daypart]])</f>
        <v>FOXPRIME TIME</v>
      </c>
      <c r="E5" t="s">
        <v>10</v>
      </c>
      <c r="F5" s="19">
        <v>0.31974823195699098</v>
      </c>
      <c r="G5" s="19">
        <v>0.45099154668614699</v>
      </c>
      <c r="H5" s="20">
        <v>69.200634693609203</v>
      </c>
      <c r="I5" s="17">
        <v>5.7380177511432998E-2</v>
      </c>
    </row>
    <row r="6" spans="1:9">
      <c r="A6" t="s">
        <v>8</v>
      </c>
      <c r="B6" t="s">
        <v>9</v>
      </c>
      <c r="C6" t="s">
        <v>150</v>
      </c>
      <c r="D6" t="str">
        <f>CONCATENATE(Table13[[#This Row],[Network]],Table13[[#This Row],[Daypart]])</f>
        <v>ABCEARLY FRINGE</v>
      </c>
      <c r="E6" t="s">
        <v>10</v>
      </c>
      <c r="F6" s="19">
        <v>0.24099098710158401</v>
      </c>
      <c r="G6" s="19">
        <v>0.30350610050973398</v>
      </c>
      <c r="H6" s="20">
        <v>59.042664992375798</v>
      </c>
      <c r="I6" s="17">
        <v>1.2621974287503701E-2</v>
      </c>
    </row>
    <row r="7" spans="1:9">
      <c r="A7" t="s">
        <v>27</v>
      </c>
      <c r="B7" t="s">
        <v>95</v>
      </c>
      <c r="C7" t="s">
        <v>150</v>
      </c>
      <c r="D7" t="str">
        <f>CONCATENATE(Table13[[#This Row],[Network]],Table13[[#This Row],[Daypart]])</f>
        <v>NBCEARLY FRINGE</v>
      </c>
      <c r="E7" t="s">
        <v>10</v>
      </c>
      <c r="F7" s="19">
        <v>0.23105896306246301</v>
      </c>
      <c r="G7" s="19">
        <v>0.38451418015402999</v>
      </c>
      <c r="H7" s="20">
        <v>49.627058302896003</v>
      </c>
      <c r="I7" s="17">
        <v>3.9903938257590199E-2</v>
      </c>
    </row>
    <row r="8" spans="1:9">
      <c r="A8" t="s">
        <v>31</v>
      </c>
      <c r="B8" t="s">
        <v>32</v>
      </c>
      <c r="C8" t="s">
        <v>149</v>
      </c>
      <c r="D8" t="str">
        <f>CONCATENATE(Table13[[#This Row],[Network]],Table13[[#This Row],[Daypart]])</f>
        <v>CBSDAY TIME</v>
      </c>
      <c r="E8" t="s">
        <v>10</v>
      </c>
      <c r="F8" s="19">
        <v>0.21777895505780401</v>
      </c>
      <c r="G8" s="19">
        <v>0.44694568501658</v>
      </c>
      <c r="H8" s="20">
        <v>102.233281399462</v>
      </c>
      <c r="I8" s="17">
        <v>0.108236524107787</v>
      </c>
    </row>
    <row r="9" spans="1:9">
      <c r="A9" t="s">
        <v>22</v>
      </c>
      <c r="B9" t="s">
        <v>57</v>
      </c>
      <c r="C9" t="s">
        <v>150</v>
      </c>
      <c r="D9" t="str">
        <f>CONCATENATE(Table13[[#This Row],[Network]],Table13[[#This Row],[Daypart]])</f>
        <v>Fox NewsEARLY FRINGE</v>
      </c>
      <c r="E9" t="s">
        <v>26</v>
      </c>
      <c r="F9" s="19">
        <v>0.21272310627433</v>
      </c>
      <c r="G9" s="19">
        <v>0.66706367940517097</v>
      </c>
      <c r="H9" s="20">
        <v>130.523238941112</v>
      </c>
      <c r="I9" s="17">
        <v>6.3710366036432403E-2</v>
      </c>
    </row>
    <row r="10" spans="1:9">
      <c r="A10" t="s">
        <v>31</v>
      </c>
      <c r="B10" t="s">
        <v>32</v>
      </c>
      <c r="C10" t="s">
        <v>150</v>
      </c>
      <c r="D10" t="str">
        <f>CONCATENATE(Table13[[#This Row],[Network]],Table13[[#This Row],[Daypart]])</f>
        <v>CBSEARLY FRINGE</v>
      </c>
      <c r="E10" t="s">
        <v>10</v>
      </c>
      <c r="F10" s="19">
        <v>0.21160033902459599</v>
      </c>
      <c r="G10" s="19">
        <v>0.40595601703086998</v>
      </c>
      <c r="H10" s="20">
        <v>47.945331844928702</v>
      </c>
      <c r="I10" s="17">
        <v>0.13507386485765799</v>
      </c>
    </row>
    <row r="11" spans="1:9">
      <c r="A11" t="s">
        <v>22</v>
      </c>
      <c r="B11" t="s">
        <v>58</v>
      </c>
      <c r="C11" t="s">
        <v>156</v>
      </c>
      <c r="D11" t="str">
        <f>CONCATENATE(Table13[[#This Row],[Network]],Table13[[#This Row],[Daypart]])</f>
        <v>Fox Sports 1WEEKEND AFTERNOON</v>
      </c>
      <c r="E11" t="s">
        <v>24</v>
      </c>
      <c r="F11" s="19">
        <v>0.20083782853134699</v>
      </c>
      <c r="G11" s="19">
        <v>8.4051501451553108</v>
      </c>
      <c r="H11" s="20">
        <v>90.111332100845004</v>
      </c>
      <c r="I11" s="17">
        <v>0.17056424838936199</v>
      </c>
    </row>
    <row r="12" spans="1:9">
      <c r="A12" t="s">
        <v>22</v>
      </c>
      <c r="B12" t="s">
        <v>57</v>
      </c>
      <c r="C12" t="s">
        <v>155</v>
      </c>
      <c r="D12" t="str">
        <f>CONCATENATE(Table13[[#This Row],[Network]],Table13[[#This Row],[Daypart]])</f>
        <v>Fox NewsPRIME TIME</v>
      </c>
      <c r="E12" t="s">
        <v>26</v>
      </c>
      <c r="F12" s="19">
        <v>0.19971247779184501</v>
      </c>
      <c r="G12" s="19">
        <v>0.52722911856284405</v>
      </c>
      <c r="H12" s="20">
        <v>110.617407843724</v>
      </c>
      <c r="I12" s="17">
        <v>8.2128278993714193E-2</v>
      </c>
    </row>
    <row r="13" spans="1:9">
      <c r="A13" t="s">
        <v>22</v>
      </c>
      <c r="B13" t="s">
        <v>57</v>
      </c>
      <c r="C13" t="s">
        <v>149</v>
      </c>
      <c r="D13" t="str">
        <f>CONCATENATE(Table13[[#This Row],[Network]],Table13[[#This Row],[Daypart]])</f>
        <v>Fox NewsDAY TIME</v>
      </c>
      <c r="E13" t="s">
        <v>26</v>
      </c>
      <c r="F13" s="19">
        <v>0.19933346273320601</v>
      </c>
      <c r="G13" s="19">
        <v>0.60282722774305297</v>
      </c>
      <c r="H13" s="20">
        <v>178.72560604806301</v>
      </c>
      <c r="I13" s="17">
        <v>-7.4369299891676094E-2</v>
      </c>
    </row>
    <row r="14" spans="1:9">
      <c r="A14" t="s">
        <v>5</v>
      </c>
      <c r="B14" t="s">
        <v>76</v>
      </c>
      <c r="C14" t="s">
        <v>155</v>
      </c>
      <c r="D14" t="str">
        <f>CONCATENATE(Table13[[#This Row],[Network]],Table13[[#This Row],[Daypart]])</f>
        <v>History ChannelPRIME TIME</v>
      </c>
      <c r="E14" t="s">
        <v>7</v>
      </c>
      <c r="F14" s="19">
        <v>0.18832790151578399</v>
      </c>
      <c r="G14" s="19">
        <v>0.85676896418581805</v>
      </c>
      <c r="H14" s="20">
        <v>70.623238800034699</v>
      </c>
      <c r="I14" s="17">
        <v>2.7278405204130001E-3</v>
      </c>
    </row>
    <row r="15" spans="1:9">
      <c r="A15" t="s">
        <v>15</v>
      </c>
      <c r="B15" t="s">
        <v>41</v>
      </c>
      <c r="C15" t="s">
        <v>155</v>
      </c>
      <c r="D15" t="str">
        <f>CONCATENATE(Table13[[#This Row],[Network]],Table13[[#This Row],[Daypart]])</f>
        <v>Discovery ChannelPRIME TIME</v>
      </c>
      <c r="E15" t="s">
        <v>7</v>
      </c>
      <c r="F15" s="19">
        <v>0.172365546896804</v>
      </c>
      <c r="G15" s="19">
        <v>1.0751358219068201</v>
      </c>
      <c r="H15" s="20">
        <v>77.811687853417197</v>
      </c>
      <c r="I15" s="17">
        <v>-6.6231773443249403E-2</v>
      </c>
    </row>
    <row r="16" spans="1:9">
      <c r="A16" t="s">
        <v>22</v>
      </c>
      <c r="B16" t="s">
        <v>57</v>
      </c>
      <c r="C16" t="s">
        <v>156</v>
      </c>
      <c r="D16" t="str">
        <f>CONCATENATE(Table13[[#This Row],[Network]],Table13[[#This Row],[Daypart]])</f>
        <v>Fox NewsWEEKEND AFTERNOON</v>
      </c>
      <c r="E16" t="s">
        <v>26</v>
      </c>
      <c r="F16" s="19">
        <v>0.17063548671045001</v>
      </c>
      <c r="G16" s="19">
        <v>0.64462054456961604</v>
      </c>
      <c r="H16" s="20">
        <v>94.1555007149245</v>
      </c>
      <c r="I16" s="17">
        <v>0.395016685350848</v>
      </c>
    </row>
    <row r="17" spans="1:9">
      <c r="A17" t="s">
        <v>22</v>
      </c>
      <c r="B17" t="s">
        <v>57</v>
      </c>
      <c r="C17" t="s">
        <v>151</v>
      </c>
      <c r="D17" t="str">
        <f>CONCATENATE(Table13[[#This Row],[Network]],Table13[[#This Row],[Daypart]])</f>
        <v>Fox NewsEARLY MORNING</v>
      </c>
      <c r="E17" t="s">
        <v>26</v>
      </c>
      <c r="F17" s="19">
        <v>0.16595966603529499</v>
      </c>
      <c r="G17" s="19">
        <v>0.58520550416745398</v>
      </c>
      <c r="H17" s="20">
        <v>150.866456473347</v>
      </c>
      <c r="I17" s="17">
        <v>-0.108800364028961</v>
      </c>
    </row>
    <row r="18" spans="1:9">
      <c r="A18" t="s">
        <v>27</v>
      </c>
      <c r="B18" t="s">
        <v>95</v>
      </c>
      <c r="C18" t="s">
        <v>149</v>
      </c>
      <c r="D18" t="str">
        <f>CONCATENATE(Table13[[#This Row],[Network]],Table13[[#This Row],[Daypart]])</f>
        <v>NBCDAY TIME</v>
      </c>
      <c r="E18" t="s">
        <v>10</v>
      </c>
      <c r="F18" s="19">
        <v>0.163743024137215</v>
      </c>
      <c r="G18" s="19">
        <v>0.24751138664556099</v>
      </c>
      <c r="H18" s="20">
        <v>80.843045378026503</v>
      </c>
      <c r="I18" s="17">
        <v>7.3013631445249597E-2</v>
      </c>
    </row>
    <row r="19" spans="1:9">
      <c r="A19" t="s">
        <v>8</v>
      </c>
      <c r="B19" t="s">
        <v>9</v>
      </c>
      <c r="C19" t="s">
        <v>151</v>
      </c>
      <c r="D19" t="str">
        <f>CONCATENATE(Table13[[#This Row],[Network]],Table13[[#This Row],[Daypart]])</f>
        <v>ABCEARLY MORNING</v>
      </c>
      <c r="E19" t="s">
        <v>10</v>
      </c>
      <c r="F19" s="19">
        <v>0.15901450889010699</v>
      </c>
      <c r="G19" s="19">
        <v>0.130624934983185</v>
      </c>
      <c r="H19" s="20">
        <v>97.346084454285005</v>
      </c>
      <c r="I19" s="17">
        <v>3.9004294383483198E-2</v>
      </c>
    </row>
    <row r="20" spans="1:9">
      <c r="A20" t="s">
        <v>22</v>
      </c>
      <c r="B20" t="s">
        <v>57</v>
      </c>
      <c r="C20" t="s">
        <v>157</v>
      </c>
      <c r="D20" t="str">
        <f>CONCATENATE(Table13[[#This Row],[Network]],Table13[[#This Row],[Daypart]])</f>
        <v>Fox NewsWEEKEND DAY</v>
      </c>
      <c r="E20" t="s">
        <v>26</v>
      </c>
      <c r="F20" s="19">
        <v>0.14750441376035001</v>
      </c>
      <c r="G20" s="19">
        <v>0.68063368876833996</v>
      </c>
      <c r="H20" s="20">
        <v>91.978272879518798</v>
      </c>
      <c r="I20" s="17">
        <v>3.8488639990000503E-2</v>
      </c>
    </row>
    <row r="21" spans="1:9">
      <c r="A21" t="s">
        <v>8</v>
      </c>
      <c r="B21" t="s">
        <v>9</v>
      </c>
      <c r="C21" t="s">
        <v>156</v>
      </c>
      <c r="D21" t="str">
        <f>CONCATENATE(Table13[[#This Row],[Network]],Table13[[#This Row],[Daypart]])</f>
        <v>ABCWEEKEND AFTERNOON</v>
      </c>
      <c r="E21" t="s">
        <v>10</v>
      </c>
      <c r="F21" s="19">
        <v>0.14572094976834199</v>
      </c>
      <c r="G21" s="19">
        <v>0.34768650101860099</v>
      </c>
      <c r="H21" s="20">
        <v>41.4778029228167</v>
      </c>
      <c r="I21" s="17">
        <v>0.28127990090142801</v>
      </c>
    </row>
    <row r="22" spans="1:9">
      <c r="A22" t="s">
        <v>27</v>
      </c>
      <c r="B22" t="s">
        <v>95</v>
      </c>
      <c r="C22" t="s">
        <v>151</v>
      </c>
      <c r="D22" t="str">
        <f>CONCATENATE(Table13[[#This Row],[Network]],Table13[[#This Row],[Daypart]])</f>
        <v>NBCEARLY MORNING</v>
      </c>
      <c r="E22" t="s">
        <v>10</v>
      </c>
      <c r="F22" s="19">
        <v>0.14188189058188799</v>
      </c>
      <c r="G22" s="19">
        <v>0.214151973434868</v>
      </c>
      <c r="H22" s="20">
        <v>98.365889359064198</v>
      </c>
      <c r="I22" s="17">
        <v>2.6705417036934201E-2</v>
      </c>
    </row>
    <row r="23" spans="1:9">
      <c r="A23" t="s">
        <v>5</v>
      </c>
      <c r="B23" t="s">
        <v>6</v>
      </c>
      <c r="C23" t="s">
        <v>155</v>
      </c>
      <c r="D23" t="str">
        <f>CONCATENATE(Table13[[#This Row],[Network]],Table13[[#This Row],[Daypart]])</f>
        <v>A&amp;EPRIME TIME</v>
      </c>
      <c r="E23" t="s">
        <v>7</v>
      </c>
      <c r="F23" s="19">
        <v>0.13742747607233499</v>
      </c>
      <c r="G23" s="19">
        <v>0.50921993441118796</v>
      </c>
      <c r="H23" s="20">
        <v>71.656357598890494</v>
      </c>
      <c r="I23" s="17">
        <v>-3.7113085209575403E-2</v>
      </c>
    </row>
    <row r="24" spans="1:9">
      <c r="A24" t="s">
        <v>22</v>
      </c>
      <c r="B24" t="s">
        <v>55</v>
      </c>
      <c r="C24" t="s">
        <v>157</v>
      </c>
      <c r="D24" t="str">
        <f>CONCATENATE(Table13[[#This Row],[Network]],Table13[[#This Row],[Daypart]])</f>
        <v>FOXWEEKEND DAY</v>
      </c>
      <c r="E24" t="s">
        <v>10</v>
      </c>
      <c r="F24" s="19">
        <v>0.13576550936579701</v>
      </c>
      <c r="G24" s="19">
        <v>2.0250999359346298</v>
      </c>
      <c r="H24" s="20">
        <v>50.6272595134947</v>
      </c>
      <c r="I24" s="17">
        <v>0.204377539811604</v>
      </c>
    </row>
    <row r="25" spans="1:9">
      <c r="A25" t="s">
        <v>8</v>
      </c>
      <c r="B25" t="s">
        <v>9</v>
      </c>
      <c r="C25" t="s">
        <v>149</v>
      </c>
      <c r="D25" t="str">
        <f>CONCATENATE(Table13[[#This Row],[Network]],Table13[[#This Row],[Daypart]])</f>
        <v>ABCDAY TIME</v>
      </c>
      <c r="E25" t="s">
        <v>10</v>
      </c>
      <c r="F25" s="19">
        <v>0.13286905949515199</v>
      </c>
      <c r="G25" s="19">
        <v>7.1138000455108097E-2</v>
      </c>
      <c r="H25" s="20">
        <v>61.803892052383198</v>
      </c>
      <c r="I25" s="17">
        <v>3.0040283990426402E-2</v>
      </c>
    </row>
    <row r="26" spans="1:9">
      <c r="A26" t="s">
        <v>13</v>
      </c>
      <c r="B26" t="s">
        <v>14</v>
      </c>
      <c r="C26" t="s">
        <v>155</v>
      </c>
      <c r="D26" t="str">
        <f>CONCATENATE(Table13[[#This Row],[Network]],Table13[[#This Row],[Daypart]])</f>
        <v>AMCPRIME TIME</v>
      </c>
      <c r="E26" t="s">
        <v>7</v>
      </c>
      <c r="F26" s="19">
        <v>0.13113615033544501</v>
      </c>
      <c r="G26" s="19">
        <v>0.21193421524707901</v>
      </c>
      <c r="H26" s="20">
        <v>55.493829380762001</v>
      </c>
      <c r="I26" s="17">
        <v>1.8356285904156E-2</v>
      </c>
    </row>
    <row r="27" spans="1:9">
      <c r="A27" t="s">
        <v>31</v>
      </c>
      <c r="B27" t="s">
        <v>32</v>
      </c>
      <c r="C27" t="s">
        <v>157</v>
      </c>
      <c r="D27" t="str">
        <f>CONCATENATE(Table13[[#This Row],[Network]],Table13[[#This Row],[Daypart]])</f>
        <v>CBSWEEKEND DAY</v>
      </c>
      <c r="E27" t="s">
        <v>10</v>
      </c>
      <c r="F27" s="19">
        <v>0.120834523857472</v>
      </c>
      <c r="G27" s="19">
        <v>0.42450834855214797</v>
      </c>
      <c r="H27" s="20">
        <v>56.796383358438199</v>
      </c>
      <c r="I27" s="17">
        <v>1.2737538622023901E-2</v>
      </c>
    </row>
    <row r="28" spans="1:9">
      <c r="A28" t="s">
        <v>15</v>
      </c>
      <c r="B28" t="s">
        <v>54</v>
      </c>
      <c r="C28" t="s">
        <v>155</v>
      </c>
      <c r="D28" t="str">
        <f>CONCATENATE(Table13[[#This Row],[Network]],Table13[[#This Row],[Daypart]])</f>
        <v>Food NetworkPRIME TIME</v>
      </c>
      <c r="E28" t="s">
        <v>7</v>
      </c>
      <c r="F28" s="19">
        <v>0.120613728407298</v>
      </c>
      <c r="G28" s="19">
        <v>0.22947001836714601</v>
      </c>
      <c r="H28" s="20">
        <v>67.521244140930193</v>
      </c>
      <c r="I28" s="17">
        <v>5.6982988306184701E-2</v>
      </c>
    </row>
    <row r="29" spans="1:9">
      <c r="A29" t="s">
        <v>8</v>
      </c>
      <c r="B29" t="s">
        <v>9</v>
      </c>
      <c r="C29" t="s">
        <v>153</v>
      </c>
      <c r="D29" t="str">
        <f>CONCATENATE(Table13[[#This Row],[Network]],Table13[[#This Row],[Daypart]])</f>
        <v>ABCLATE FRINGE PM</v>
      </c>
      <c r="E29" t="s">
        <v>10</v>
      </c>
      <c r="F29" s="19">
        <v>0.120297619164386</v>
      </c>
      <c r="G29" s="19">
        <v>0.10964712949911599</v>
      </c>
      <c r="H29" s="20">
        <v>41.061467484881497</v>
      </c>
      <c r="I29" s="17">
        <v>2.9826053087651998E-2</v>
      </c>
    </row>
    <row r="30" spans="1:9">
      <c r="A30" t="s">
        <v>8</v>
      </c>
      <c r="B30" t="s">
        <v>9</v>
      </c>
      <c r="C30" t="s">
        <v>154</v>
      </c>
      <c r="D30" t="str">
        <f>CONCATENATE(Table13[[#This Row],[Network]],Table13[[#This Row],[Daypart]])</f>
        <v>ABCOVER NIGHT</v>
      </c>
      <c r="E30" t="s">
        <v>10</v>
      </c>
      <c r="F30" s="19">
        <v>0.116810561606508</v>
      </c>
      <c r="G30" s="19">
        <v>0.23136427172038901</v>
      </c>
      <c r="H30" s="20">
        <v>43.5041443690723</v>
      </c>
      <c r="I30" s="17">
        <v>-2.9759236115317202E-2</v>
      </c>
    </row>
    <row r="31" spans="1:9">
      <c r="A31" t="s">
        <v>27</v>
      </c>
      <c r="B31" t="s">
        <v>95</v>
      </c>
      <c r="C31" t="s">
        <v>157</v>
      </c>
      <c r="D31" t="str">
        <f>CONCATENATE(Table13[[#This Row],[Network]],Table13[[#This Row],[Daypart]])</f>
        <v>NBCWEEKEND DAY</v>
      </c>
      <c r="E31" t="s">
        <v>10</v>
      </c>
      <c r="F31" s="19">
        <v>0.116018316098588</v>
      </c>
      <c r="G31" s="19">
        <v>0.32678906802677099</v>
      </c>
      <c r="H31" s="20">
        <v>46.252300778636702</v>
      </c>
      <c r="I31" s="17">
        <v>-3.23138018607085E-3</v>
      </c>
    </row>
    <row r="32" spans="1:9">
      <c r="A32" t="s">
        <v>15</v>
      </c>
      <c r="B32" t="s">
        <v>75</v>
      </c>
      <c r="C32" t="s">
        <v>155</v>
      </c>
      <c r="D32" t="str">
        <f>CONCATENATE(Table13[[#This Row],[Network]],Table13[[#This Row],[Daypart]])</f>
        <v>HGTVPRIME TIME</v>
      </c>
      <c r="E32" t="s">
        <v>7</v>
      </c>
      <c r="F32" s="19">
        <v>0.115402871628677</v>
      </c>
      <c r="G32" s="19">
        <v>1.57744796420211E-2</v>
      </c>
      <c r="H32" s="20">
        <v>59.935150864954501</v>
      </c>
      <c r="I32" s="17">
        <v>-6.9663059702740102E-2</v>
      </c>
    </row>
    <row r="33" spans="1:9">
      <c r="A33" t="s">
        <v>11</v>
      </c>
      <c r="B33" t="s">
        <v>124</v>
      </c>
      <c r="C33" t="s">
        <v>155</v>
      </c>
      <c r="D33" t="str">
        <f>CONCATENATE(Table13[[#This Row],[Network]],Table13[[#This Row],[Daypart]])</f>
        <v>TNTPRIME TIME</v>
      </c>
      <c r="E33" t="s">
        <v>7</v>
      </c>
      <c r="F33" s="19">
        <v>0.112063210121834</v>
      </c>
      <c r="G33" s="19">
        <v>0.16150852067923799</v>
      </c>
      <c r="H33" s="20">
        <v>64.973941147366006</v>
      </c>
      <c r="I33" s="17">
        <v>4.8919035007603903E-2</v>
      </c>
    </row>
    <row r="34" spans="1:9">
      <c r="A34" t="s">
        <v>11</v>
      </c>
      <c r="B34" t="s">
        <v>119</v>
      </c>
      <c r="C34" t="s">
        <v>155</v>
      </c>
      <c r="D34" t="str">
        <f>CONCATENATE(Table13[[#This Row],[Network]],Table13[[#This Row],[Daypart]])</f>
        <v>TBSPRIME TIME</v>
      </c>
      <c r="E34" t="s">
        <v>7</v>
      </c>
      <c r="F34" s="19">
        <v>0.107300909606744</v>
      </c>
      <c r="G34" s="19">
        <v>0.127864861046737</v>
      </c>
      <c r="H34" s="20">
        <v>64.436871253704794</v>
      </c>
      <c r="I34" s="17">
        <v>3.0414146912574502E-2</v>
      </c>
    </row>
    <row r="35" spans="1:9">
      <c r="A35" t="s">
        <v>22</v>
      </c>
      <c r="B35" t="s">
        <v>58</v>
      </c>
      <c r="C35" t="s">
        <v>155</v>
      </c>
      <c r="D35" t="str">
        <f>CONCATENATE(Table13[[#This Row],[Network]],Table13[[#This Row],[Daypart]])</f>
        <v>Fox Sports 1PRIME TIME</v>
      </c>
      <c r="E35" t="s">
        <v>24</v>
      </c>
      <c r="F35" s="19">
        <v>0.100193758811704</v>
      </c>
      <c r="G35" s="19">
        <v>4.0433834489915403</v>
      </c>
      <c r="H35" s="20">
        <v>54.269987937442501</v>
      </c>
      <c r="I35" s="17">
        <v>0.343015634818777</v>
      </c>
    </row>
    <row r="36" spans="1:9">
      <c r="A36" t="s">
        <v>8</v>
      </c>
      <c r="B36" t="s">
        <v>9</v>
      </c>
      <c r="C36" t="s">
        <v>157</v>
      </c>
      <c r="D36" t="str">
        <f>CONCATENATE(Table13[[#This Row],[Network]],Table13[[#This Row],[Daypart]])</f>
        <v>ABCWEEKEND DAY</v>
      </c>
      <c r="E36" t="s">
        <v>10</v>
      </c>
      <c r="F36" s="19">
        <v>9.9410454954944896E-2</v>
      </c>
      <c r="G36" s="19">
        <v>0.27272943797279797</v>
      </c>
      <c r="H36" s="20">
        <v>44.497442682287499</v>
      </c>
      <c r="I36" s="17">
        <v>2.1852156226631901E-4</v>
      </c>
    </row>
    <row r="37" spans="1:9">
      <c r="A37" t="s">
        <v>5</v>
      </c>
      <c r="B37" t="s">
        <v>76</v>
      </c>
      <c r="C37" t="s">
        <v>150</v>
      </c>
      <c r="D37" t="str">
        <f>CONCATENATE(Table13[[#This Row],[Network]],Table13[[#This Row],[Daypart]])</f>
        <v>History ChannelEARLY FRINGE</v>
      </c>
      <c r="E37" t="s">
        <v>7</v>
      </c>
      <c r="F37" s="19">
        <v>9.9179651932226803E-2</v>
      </c>
      <c r="G37" s="19">
        <v>1.02960992536218</v>
      </c>
      <c r="H37" s="20">
        <v>59.194063436771202</v>
      </c>
      <c r="I37" s="17">
        <v>8.6493417796248001E-3</v>
      </c>
    </row>
    <row r="38" spans="1:9">
      <c r="A38" t="s">
        <v>31</v>
      </c>
      <c r="B38" t="s">
        <v>32</v>
      </c>
      <c r="C38" t="s">
        <v>151</v>
      </c>
      <c r="D38" t="str">
        <f>CONCATENATE(Table13[[#This Row],[Network]],Table13[[#This Row],[Daypart]])</f>
        <v>CBSEARLY MORNING</v>
      </c>
      <c r="E38" t="s">
        <v>10</v>
      </c>
      <c r="F38" s="19">
        <v>9.8477438239886195E-2</v>
      </c>
      <c r="G38" s="19">
        <v>0.26640920004458601</v>
      </c>
      <c r="H38" s="20">
        <v>77.411990948796301</v>
      </c>
      <c r="I38" s="17">
        <v>6.0229678358430003E-2</v>
      </c>
    </row>
    <row r="39" spans="1:9">
      <c r="A39" t="s">
        <v>27</v>
      </c>
      <c r="B39" t="s">
        <v>95</v>
      </c>
      <c r="C39" t="s">
        <v>153</v>
      </c>
      <c r="D39" t="str">
        <f>CONCATENATE(Table13[[#This Row],[Network]],Table13[[#This Row],[Daypart]])</f>
        <v>NBCLATE FRINGE PM</v>
      </c>
      <c r="E39" t="s">
        <v>10</v>
      </c>
      <c r="F39" s="19">
        <v>9.62424872151737E-2</v>
      </c>
      <c r="G39" s="19">
        <v>0.102029162983272</v>
      </c>
      <c r="H39" s="20">
        <v>41.382969851571197</v>
      </c>
      <c r="I39" s="17">
        <v>0.24554864690425601</v>
      </c>
    </row>
    <row r="40" spans="1:9">
      <c r="A40" t="s">
        <v>22</v>
      </c>
      <c r="B40" t="s">
        <v>55</v>
      </c>
      <c r="C40" t="s">
        <v>156</v>
      </c>
      <c r="D40" t="str">
        <f>CONCATENATE(Table13[[#This Row],[Network]],Table13[[#This Row],[Daypart]])</f>
        <v>FOXWEEKEND AFTERNOON</v>
      </c>
      <c r="E40" t="s">
        <v>10</v>
      </c>
      <c r="F40" s="19">
        <v>9.6153033843053806E-2</v>
      </c>
      <c r="G40" s="19">
        <v>2.1187464973429102</v>
      </c>
      <c r="H40" s="20">
        <v>39.760070877219</v>
      </c>
      <c r="I40" s="17">
        <v>0.21248748972171499</v>
      </c>
    </row>
    <row r="41" spans="1:9">
      <c r="A41" t="s">
        <v>27</v>
      </c>
      <c r="B41" t="s">
        <v>95</v>
      </c>
      <c r="C41" t="s">
        <v>152</v>
      </c>
      <c r="D41" t="str">
        <f>CONCATENATE(Table13[[#This Row],[Network]],Table13[[#This Row],[Daypart]])</f>
        <v>NBCLATE FRINGE AM</v>
      </c>
      <c r="E41" t="s">
        <v>10</v>
      </c>
      <c r="F41" s="19">
        <v>9.1798421194896895E-2</v>
      </c>
      <c r="G41" s="19">
        <v>9.0762643675434296E-2</v>
      </c>
      <c r="H41" s="20">
        <v>45.163442047212797</v>
      </c>
      <c r="I41" s="17">
        <v>7.4642829634624097E-2</v>
      </c>
    </row>
    <row r="42" spans="1:9">
      <c r="A42" t="s">
        <v>8</v>
      </c>
      <c r="B42" t="s">
        <v>92</v>
      </c>
      <c r="C42" t="s">
        <v>155</v>
      </c>
      <c r="D42" t="str">
        <f>CONCATENATE(Table13[[#This Row],[Network]],Table13[[#This Row],[Daypart]])</f>
        <v>National GeographicPRIME TIME</v>
      </c>
      <c r="E42" t="s">
        <v>7</v>
      </c>
      <c r="F42" s="19">
        <v>9.1171022041551003E-2</v>
      </c>
      <c r="G42" s="19">
        <v>0.82575233765393696</v>
      </c>
      <c r="H42" s="20">
        <v>52.122260135572297</v>
      </c>
      <c r="I42" s="17">
        <v>5.4156787022826301E-2</v>
      </c>
    </row>
    <row r="43" spans="1:9">
      <c r="A43" t="s">
        <v>31</v>
      </c>
      <c r="B43" t="s">
        <v>32</v>
      </c>
      <c r="C43" t="s">
        <v>156</v>
      </c>
      <c r="D43" t="str">
        <f>CONCATENATE(Table13[[#This Row],[Network]],Table13[[#This Row],[Daypart]])</f>
        <v>CBSWEEKEND AFTERNOON</v>
      </c>
      <c r="E43" t="s">
        <v>10</v>
      </c>
      <c r="F43" s="19">
        <v>9.0172115549706305E-2</v>
      </c>
      <c r="G43" s="19">
        <v>0.68564150612463404</v>
      </c>
      <c r="H43" s="20">
        <v>28.833772190713798</v>
      </c>
      <c r="I43" s="17">
        <v>0.18337340096247801</v>
      </c>
    </row>
    <row r="44" spans="1:9">
      <c r="A44" t="s">
        <v>5</v>
      </c>
      <c r="B44" t="s">
        <v>76</v>
      </c>
      <c r="C44" t="s">
        <v>156</v>
      </c>
      <c r="D44" t="str">
        <f>CONCATENATE(Table13[[#This Row],[Network]],Table13[[#This Row],[Daypart]])</f>
        <v>History ChannelWEEKEND AFTERNOON</v>
      </c>
      <c r="E44" t="s">
        <v>7</v>
      </c>
      <c r="F44" s="19">
        <v>8.9918791573757401E-2</v>
      </c>
      <c r="G44" s="19">
        <v>1.1338987645648799</v>
      </c>
      <c r="H44" s="20">
        <v>76.678344892726301</v>
      </c>
      <c r="I44" s="17">
        <v>0.19350307172560399</v>
      </c>
    </row>
    <row r="45" spans="1:9">
      <c r="A45" t="s">
        <v>15</v>
      </c>
      <c r="B45" t="s">
        <v>41</v>
      </c>
      <c r="C45" t="s">
        <v>150</v>
      </c>
      <c r="D45" t="str">
        <f>CONCATENATE(Table13[[#This Row],[Network]],Table13[[#This Row],[Daypart]])</f>
        <v>Discovery ChannelEARLY FRINGE</v>
      </c>
      <c r="E45" t="s">
        <v>7</v>
      </c>
      <c r="F45" s="19">
        <v>8.9386129239380094E-2</v>
      </c>
      <c r="G45" s="19">
        <v>1.2943350366605799</v>
      </c>
      <c r="H45" s="20">
        <v>53.190592004467</v>
      </c>
      <c r="I45" s="17">
        <v>9.0901006591242603E-2</v>
      </c>
    </row>
    <row r="46" spans="1:9">
      <c r="A46" t="s">
        <v>27</v>
      </c>
      <c r="B46" t="s">
        <v>95</v>
      </c>
      <c r="C46" t="s">
        <v>156</v>
      </c>
      <c r="D46" t="str">
        <f>CONCATENATE(Table13[[#This Row],[Network]],Table13[[#This Row],[Daypart]])</f>
        <v>NBCWEEKEND AFTERNOON</v>
      </c>
      <c r="E46" t="s">
        <v>10</v>
      </c>
      <c r="F46" s="19">
        <v>8.8660089878981801E-2</v>
      </c>
      <c r="G46" s="19">
        <v>0.52802185830619797</v>
      </c>
      <c r="H46" s="20">
        <v>27.731426086822999</v>
      </c>
      <c r="I46" s="17">
        <v>1.26419151509965E-2</v>
      </c>
    </row>
    <row r="47" spans="1:9">
      <c r="A47" t="s">
        <v>22</v>
      </c>
      <c r="B47" t="s">
        <v>57</v>
      </c>
      <c r="C47" t="s">
        <v>153</v>
      </c>
      <c r="D47" t="str">
        <f>CONCATENATE(Table13[[#This Row],[Network]],Table13[[#This Row],[Daypart]])</f>
        <v>Fox NewsLATE FRINGE PM</v>
      </c>
      <c r="E47" t="s">
        <v>26</v>
      </c>
      <c r="F47" s="19">
        <v>8.82582460236494E-2</v>
      </c>
      <c r="G47" s="19">
        <v>0.41036990114746202</v>
      </c>
      <c r="H47" s="20">
        <v>44.025416693509698</v>
      </c>
      <c r="I47" s="17">
        <v>-0.13292193854443801</v>
      </c>
    </row>
    <row r="48" spans="1:9">
      <c r="A48" t="s">
        <v>11</v>
      </c>
      <c r="B48" t="s">
        <v>36</v>
      </c>
      <c r="C48" t="s">
        <v>149</v>
      </c>
      <c r="D48" t="str">
        <f>CONCATENATE(Table13[[#This Row],[Network]],Table13[[#This Row],[Daypart]])</f>
        <v>CNNDAY TIME</v>
      </c>
      <c r="E48" t="s">
        <v>26</v>
      </c>
      <c r="F48" s="19">
        <v>8.7509104684625E-2</v>
      </c>
      <c r="G48" s="19">
        <v>-0.16147228500889699</v>
      </c>
      <c r="H48" s="20">
        <v>98.419536862337694</v>
      </c>
      <c r="I48" s="17">
        <v>2.5034425574181601E-2</v>
      </c>
    </row>
    <row r="49" spans="1:9">
      <c r="A49" t="s">
        <v>15</v>
      </c>
      <c r="B49" t="s">
        <v>87</v>
      </c>
      <c r="C49" t="s">
        <v>155</v>
      </c>
      <c r="D49" t="str">
        <f>CONCATENATE(Table13[[#This Row],[Network]],Table13[[#This Row],[Daypart]])</f>
        <v>Motor Trend NetworkPRIME TIME</v>
      </c>
      <c r="E49" t="s">
        <v>7</v>
      </c>
      <c r="F49" s="19">
        <v>8.7065147034853199E-2</v>
      </c>
      <c r="G49" s="19">
        <v>1.7816525883027099</v>
      </c>
      <c r="H49" s="20">
        <v>66.244797191876302</v>
      </c>
      <c r="I49" s="17">
        <v>7.4763067919257006E-2</v>
      </c>
    </row>
    <row r="50" spans="1:9">
      <c r="A50" t="s">
        <v>19</v>
      </c>
      <c r="B50" t="s">
        <v>111</v>
      </c>
      <c r="C50" t="s">
        <v>155</v>
      </c>
      <c r="D50" t="str">
        <f>CONCATENATE(Table13[[#This Row],[Network]],Table13[[#This Row],[Daypart]])</f>
        <v>Paramount NetworkPRIME TIME</v>
      </c>
      <c r="E50" t="s">
        <v>7</v>
      </c>
      <c r="F50" s="19">
        <v>8.6903804291840206E-2</v>
      </c>
      <c r="G50" s="19">
        <v>0.228329450074757</v>
      </c>
      <c r="H50" s="20">
        <v>47.016377946571197</v>
      </c>
      <c r="I50" s="17">
        <v>-8.8861390704536206E-2</v>
      </c>
    </row>
    <row r="51" spans="1:9">
      <c r="A51" t="s">
        <v>15</v>
      </c>
      <c r="B51" t="s">
        <v>123</v>
      </c>
      <c r="C51" t="s">
        <v>155</v>
      </c>
      <c r="D51" t="str">
        <f>CONCATENATE(Table13[[#This Row],[Network]],Table13[[#This Row],[Daypart]])</f>
        <v>TLCPRIME TIME</v>
      </c>
      <c r="E51" t="s">
        <v>7</v>
      </c>
      <c r="F51" s="19">
        <v>8.6675882768189605E-2</v>
      </c>
      <c r="G51" s="19">
        <v>-0.15178442600703199</v>
      </c>
      <c r="H51" s="20">
        <v>68.107784433637306</v>
      </c>
      <c r="I51" s="17">
        <v>0.172621333030921</v>
      </c>
    </row>
    <row r="52" spans="1:9">
      <c r="A52" t="s">
        <v>27</v>
      </c>
      <c r="B52" t="s">
        <v>136</v>
      </c>
      <c r="C52" t="s">
        <v>155</v>
      </c>
      <c r="D52" t="str">
        <f>CONCATENATE(Table13[[#This Row],[Network]],Table13[[#This Row],[Daypart]])</f>
        <v>USA NetworkPRIME TIME</v>
      </c>
      <c r="E52" t="s">
        <v>7</v>
      </c>
      <c r="F52" s="19">
        <v>8.6077565636382899E-2</v>
      </c>
      <c r="G52" s="19">
        <v>0.20207207850991499</v>
      </c>
      <c r="H52" s="20">
        <v>59.8713030058112</v>
      </c>
      <c r="I52" s="17">
        <v>3.4626805111215499E-2</v>
      </c>
    </row>
    <row r="53" spans="1:9">
      <c r="A53" t="s">
        <v>15</v>
      </c>
      <c r="B53" t="s">
        <v>54</v>
      </c>
      <c r="C53" t="s">
        <v>156</v>
      </c>
      <c r="D53" t="str">
        <f>CONCATENATE(Table13[[#This Row],[Network]],Table13[[#This Row],[Daypart]])</f>
        <v>Food NetworkWEEKEND AFTERNOON</v>
      </c>
      <c r="E53" t="s">
        <v>7</v>
      </c>
      <c r="F53" s="19">
        <v>8.4814172375163602E-2</v>
      </c>
      <c r="G53" s="19">
        <v>0.41253026765918799</v>
      </c>
      <c r="H53" s="20">
        <v>71.293250339393296</v>
      </c>
      <c r="I53" s="17">
        <v>2.53972605749344E-2</v>
      </c>
    </row>
    <row r="54" spans="1:9">
      <c r="A54" t="s">
        <v>5</v>
      </c>
      <c r="B54" t="s">
        <v>76</v>
      </c>
      <c r="C54" t="s">
        <v>149</v>
      </c>
      <c r="D54" t="str">
        <f>CONCATENATE(Table13[[#This Row],[Network]],Table13[[#This Row],[Daypart]])</f>
        <v>History ChannelDAY TIME</v>
      </c>
      <c r="E54" t="s">
        <v>7</v>
      </c>
      <c r="F54" s="19">
        <v>8.3607743427649997E-2</v>
      </c>
      <c r="G54" s="19">
        <v>0.86146319110552105</v>
      </c>
      <c r="H54" s="20">
        <v>82.368291865137806</v>
      </c>
      <c r="I54" s="17">
        <v>-1.95775393063231E-2</v>
      </c>
    </row>
    <row r="55" spans="1:9">
      <c r="A55" t="s">
        <v>15</v>
      </c>
      <c r="B55" t="s">
        <v>75</v>
      </c>
      <c r="C55" t="s">
        <v>149</v>
      </c>
      <c r="D55" t="str">
        <f>CONCATENATE(Table13[[#This Row],[Network]],Table13[[#This Row],[Daypart]])</f>
        <v>HGTVDAY TIME</v>
      </c>
      <c r="E55" t="s">
        <v>7</v>
      </c>
      <c r="F55" s="19">
        <v>8.23999359055822E-2</v>
      </c>
      <c r="G55" s="19">
        <v>0.13512862689476601</v>
      </c>
      <c r="H55" s="20">
        <v>88.724804981835305</v>
      </c>
      <c r="I55" s="17">
        <v>3.7426615478311297E-2</v>
      </c>
    </row>
    <row r="56" spans="1:9">
      <c r="A56" t="s">
        <v>11</v>
      </c>
      <c r="B56" t="s">
        <v>36</v>
      </c>
      <c r="C56" t="s">
        <v>155</v>
      </c>
      <c r="D56" t="str">
        <f>CONCATENATE(Table13[[#This Row],[Network]],Table13[[#This Row],[Daypart]])</f>
        <v>CNNPRIME TIME</v>
      </c>
      <c r="E56" t="s">
        <v>26</v>
      </c>
      <c r="F56" s="19">
        <v>8.0537745689461496E-2</v>
      </c>
      <c r="G56" s="19">
        <v>-0.24686833127444299</v>
      </c>
      <c r="H56" s="20">
        <v>56.319162204826199</v>
      </c>
      <c r="I56" s="17">
        <v>3.2181237901777203E-2</v>
      </c>
    </row>
    <row r="57" spans="1:9">
      <c r="A57" t="s">
        <v>11</v>
      </c>
      <c r="B57" t="s">
        <v>36</v>
      </c>
      <c r="C57" t="s">
        <v>150</v>
      </c>
      <c r="D57" t="str">
        <f>CONCATENATE(Table13[[#This Row],[Network]],Table13[[#This Row],[Daypart]])</f>
        <v>CNNEARLY FRINGE</v>
      </c>
      <c r="E57" t="s">
        <v>26</v>
      </c>
      <c r="F57" s="19">
        <v>7.9376968639037704E-2</v>
      </c>
      <c r="G57" s="19">
        <v>-0.15254914260785299</v>
      </c>
      <c r="H57" s="20">
        <v>73.363113412430707</v>
      </c>
      <c r="I57" s="17">
        <v>7.9311029881594802E-2</v>
      </c>
    </row>
    <row r="58" spans="1:9">
      <c r="A58" t="s">
        <v>15</v>
      </c>
      <c r="B58" t="s">
        <v>75</v>
      </c>
      <c r="C58" t="s">
        <v>156</v>
      </c>
      <c r="D58" t="str">
        <f>CONCATENATE(Table13[[#This Row],[Network]],Table13[[#This Row],[Daypart]])</f>
        <v>HGTVWEEKEND AFTERNOON</v>
      </c>
      <c r="E58" t="s">
        <v>7</v>
      </c>
      <c r="F58" s="19">
        <v>7.8535042352423395E-2</v>
      </c>
      <c r="G58" s="19">
        <v>0.14532751181189199</v>
      </c>
      <c r="H58" s="20">
        <v>92.05</v>
      </c>
      <c r="I58" s="17">
        <v>0.110053022798657</v>
      </c>
    </row>
    <row r="59" spans="1:9">
      <c r="A59" t="s">
        <v>22</v>
      </c>
      <c r="B59" t="s">
        <v>55</v>
      </c>
      <c r="C59" t="s">
        <v>149</v>
      </c>
      <c r="D59" t="str">
        <f>CONCATENATE(Table13[[#This Row],[Network]],Table13[[#This Row],[Daypart]])</f>
        <v>FOXDAY TIME</v>
      </c>
      <c r="E59" t="s">
        <v>10</v>
      </c>
      <c r="F59" s="19">
        <v>7.7505978389108707E-2</v>
      </c>
      <c r="G59" s="19">
        <v>0.32444029277848602</v>
      </c>
      <c r="H59" s="20">
        <v>48.424182756355201</v>
      </c>
      <c r="I59" s="17">
        <v>3.8023207071769198E-2</v>
      </c>
    </row>
    <row r="60" spans="1:9">
      <c r="A60" t="s">
        <v>8</v>
      </c>
      <c r="B60" t="s">
        <v>60</v>
      </c>
      <c r="C60" t="s">
        <v>155</v>
      </c>
      <c r="D60" t="str">
        <f>CONCATENATE(Table13[[#This Row],[Network]],Table13[[#This Row],[Daypart]])</f>
        <v>FXPRIME TIME</v>
      </c>
      <c r="E60" t="s">
        <v>7</v>
      </c>
      <c r="F60" s="19">
        <v>7.7156853479066603E-2</v>
      </c>
      <c r="G60" s="19">
        <v>-4.6223592798384797E-2</v>
      </c>
      <c r="H60" s="20">
        <v>53.633641011938003</v>
      </c>
      <c r="I60" s="17">
        <v>-0.103194755537366</v>
      </c>
    </row>
    <row r="61" spans="1:9">
      <c r="A61" t="s">
        <v>15</v>
      </c>
      <c r="B61" t="s">
        <v>75</v>
      </c>
      <c r="C61" t="s">
        <v>150</v>
      </c>
      <c r="D61" t="str">
        <f>CONCATENATE(Table13[[#This Row],[Network]],Table13[[#This Row],[Daypart]])</f>
        <v>HGTVEARLY FRINGE</v>
      </c>
      <c r="E61" t="s">
        <v>7</v>
      </c>
      <c r="F61" s="19">
        <v>7.6635895891218803E-2</v>
      </c>
      <c r="G61" s="19">
        <v>8.7424378190346305E-2</v>
      </c>
      <c r="H61" s="20">
        <v>64.459311359004005</v>
      </c>
      <c r="I61" s="17">
        <v>6.6779564669746494E-2</v>
      </c>
    </row>
    <row r="62" spans="1:9">
      <c r="A62" t="s">
        <v>15</v>
      </c>
      <c r="B62" t="s">
        <v>54</v>
      </c>
      <c r="C62" t="s">
        <v>150</v>
      </c>
      <c r="D62" t="str">
        <f>CONCATENATE(Table13[[#This Row],[Network]],Table13[[#This Row],[Daypart]])</f>
        <v>Food NetworkEARLY FRINGE</v>
      </c>
      <c r="E62" t="s">
        <v>7</v>
      </c>
      <c r="F62" s="19">
        <v>7.6457562184177999E-2</v>
      </c>
      <c r="G62" s="19">
        <v>0.283877420971127</v>
      </c>
      <c r="H62" s="20">
        <v>64.385041707718202</v>
      </c>
      <c r="I62" s="17">
        <v>1.1104414569638401E-2</v>
      </c>
    </row>
    <row r="63" spans="1:9">
      <c r="A63" t="s">
        <v>5</v>
      </c>
      <c r="B63" t="s">
        <v>76</v>
      </c>
      <c r="C63" t="s">
        <v>153</v>
      </c>
      <c r="D63" t="str">
        <f>CONCATENATE(Table13[[#This Row],[Network]],Table13[[#This Row],[Daypart]])</f>
        <v>History ChannelLATE FRINGE PM</v>
      </c>
      <c r="E63" t="s">
        <v>7</v>
      </c>
      <c r="F63" s="19">
        <v>7.5007249691312505E-2</v>
      </c>
      <c r="G63" s="19">
        <v>0.60268410765209202</v>
      </c>
      <c r="H63" s="20">
        <v>46.084594917409497</v>
      </c>
      <c r="I63" s="17">
        <v>5.0035012730065597E-3</v>
      </c>
    </row>
    <row r="64" spans="1:9">
      <c r="A64" t="s">
        <v>11</v>
      </c>
      <c r="B64" t="s">
        <v>124</v>
      </c>
      <c r="C64" t="s">
        <v>156</v>
      </c>
      <c r="D64" t="str">
        <f>CONCATENATE(Table13[[#This Row],[Network]],Table13[[#This Row],[Daypart]])</f>
        <v>TNTWEEKEND AFTERNOON</v>
      </c>
      <c r="E64" t="s">
        <v>7</v>
      </c>
      <c r="F64" s="19">
        <v>7.4760645404726697E-2</v>
      </c>
      <c r="G64" s="19">
        <v>0.39836234488076899</v>
      </c>
      <c r="H64" s="20">
        <v>72.350656710864499</v>
      </c>
      <c r="I64" s="17">
        <v>0.258100935690801</v>
      </c>
    </row>
    <row r="65" spans="1:9">
      <c r="A65" t="s">
        <v>22</v>
      </c>
      <c r="B65" t="s">
        <v>55</v>
      </c>
      <c r="C65" t="s">
        <v>150</v>
      </c>
      <c r="D65" t="str">
        <f>CONCATENATE(Table13[[#This Row],[Network]],Table13[[#This Row],[Daypart]])</f>
        <v>FOXEARLY FRINGE</v>
      </c>
      <c r="E65" t="s">
        <v>10</v>
      </c>
      <c r="F65" s="19">
        <v>7.3891797107150894E-2</v>
      </c>
      <c r="G65" s="19">
        <v>0.39401859969687902</v>
      </c>
      <c r="H65" s="20">
        <v>46.5620129335217</v>
      </c>
      <c r="I65" s="17">
        <v>9.5461008858704594E-2</v>
      </c>
    </row>
    <row r="66" spans="1:9">
      <c r="A66" t="s">
        <v>22</v>
      </c>
      <c r="B66" t="s">
        <v>57</v>
      </c>
      <c r="C66" t="s">
        <v>152</v>
      </c>
      <c r="D66" t="str">
        <f>CONCATENATE(Table13[[#This Row],[Network]],Table13[[#This Row],[Daypart]])</f>
        <v>Fox NewsLATE FRINGE AM</v>
      </c>
      <c r="E66" t="s">
        <v>26</v>
      </c>
      <c r="F66" s="19">
        <v>7.1459734807652997E-2</v>
      </c>
      <c r="G66" s="19">
        <v>0.36512849425412802</v>
      </c>
      <c r="H66" s="20">
        <v>54.184889158136798</v>
      </c>
      <c r="I66" s="17">
        <v>-0.10443625847367401</v>
      </c>
    </row>
    <row r="67" spans="1:9">
      <c r="A67" t="s">
        <v>15</v>
      </c>
      <c r="B67" t="s">
        <v>41</v>
      </c>
      <c r="C67" t="s">
        <v>149</v>
      </c>
      <c r="D67" t="str">
        <f>CONCATENATE(Table13[[#This Row],[Network]],Table13[[#This Row],[Daypart]])</f>
        <v>Discovery ChannelDAY TIME</v>
      </c>
      <c r="E67" t="s">
        <v>7</v>
      </c>
      <c r="F67" s="19">
        <v>6.7731443849519193E-2</v>
      </c>
      <c r="G67" s="19">
        <v>1.06045075809439</v>
      </c>
      <c r="H67" s="20">
        <v>68.924888075674801</v>
      </c>
      <c r="I67" s="17">
        <v>2.88694428124248E-2</v>
      </c>
    </row>
    <row r="68" spans="1:9">
      <c r="A68" t="s">
        <v>11</v>
      </c>
      <c r="B68" t="s">
        <v>124</v>
      </c>
      <c r="C68" t="s">
        <v>150</v>
      </c>
      <c r="D68" t="str">
        <f>CONCATENATE(Table13[[#This Row],[Network]],Table13[[#This Row],[Daypart]])</f>
        <v>TNTEARLY FRINGE</v>
      </c>
      <c r="E68" t="s">
        <v>7</v>
      </c>
      <c r="F68" s="19">
        <v>6.6868783197537293E-2</v>
      </c>
      <c r="G68" s="19">
        <v>0.20061408559934299</v>
      </c>
      <c r="H68" s="20">
        <v>61.330388614411497</v>
      </c>
      <c r="I68" s="17">
        <v>8.7129134129332892E-3</v>
      </c>
    </row>
    <row r="69" spans="1:9">
      <c r="A69" t="s">
        <v>8</v>
      </c>
      <c r="B69" t="s">
        <v>60</v>
      </c>
      <c r="C69" t="s">
        <v>150</v>
      </c>
      <c r="D69" t="str">
        <f>CONCATENATE(Table13[[#This Row],[Network]],Table13[[#This Row],[Daypart]])</f>
        <v>FXEARLY FRINGE</v>
      </c>
      <c r="E69" t="s">
        <v>7</v>
      </c>
      <c r="F69" s="19">
        <v>6.6620469522539499E-2</v>
      </c>
      <c r="G69" s="19">
        <v>-5.7587135831608502E-2</v>
      </c>
      <c r="H69" s="20">
        <v>57.686215535419301</v>
      </c>
      <c r="I69" s="17">
        <v>-0.13940436548462401</v>
      </c>
    </row>
    <row r="70" spans="1:9">
      <c r="A70" t="s">
        <v>11</v>
      </c>
      <c r="B70" t="s">
        <v>36</v>
      </c>
      <c r="C70" t="s">
        <v>156</v>
      </c>
      <c r="D70" t="str">
        <f>CONCATENATE(Table13[[#This Row],[Network]],Table13[[#This Row],[Daypart]])</f>
        <v>CNNWEEKEND AFTERNOON</v>
      </c>
      <c r="E70" t="s">
        <v>26</v>
      </c>
      <c r="F70" s="19">
        <v>6.6612522811042504E-2</v>
      </c>
      <c r="G70" s="19">
        <v>-0.105658856868385</v>
      </c>
      <c r="H70" s="20">
        <v>63.164471477756202</v>
      </c>
      <c r="I70" s="17">
        <v>0.114588826849004</v>
      </c>
    </row>
    <row r="71" spans="1:9">
      <c r="A71" t="s">
        <v>5</v>
      </c>
      <c r="B71" t="s">
        <v>6</v>
      </c>
      <c r="C71" t="s">
        <v>156</v>
      </c>
      <c r="D71" t="str">
        <f>CONCATENATE(Table13[[#This Row],[Network]],Table13[[#This Row],[Daypart]])</f>
        <v>A&amp;EWEEKEND AFTERNOON</v>
      </c>
      <c r="E71" t="s">
        <v>7</v>
      </c>
      <c r="F71" s="19">
        <v>6.6515372344917195E-2</v>
      </c>
      <c r="G71" s="19">
        <v>0.74427373696588395</v>
      </c>
      <c r="H71" s="20">
        <v>73.661663243052203</v>
      </c>
      <c r="I71" s="17">
        <v>0.108338036054642</v>
      </c>
    </row>
    <row r="72" spans="1:9">
      <c r="A72" t="s">
        <v>15</v>
      </c>
      <c r="B72" t="s">
        <v>54</v>
      </c>
      <c r="C72" t="s">
        <v>157</v>
      </c>
      <c r="D72" t="str">
        <f>CONCATENATE(Table13[[#This Row],[Network]],Table13[[#This Row],[Daypart]])</f>
        <v>Food NetworkWEEKEND DAY</v>
      </c>
      <c r="E72" t="s">
        <v>7</v>
      </c>
      <c r="F72" s="19">
        <v>6.6155434008848907E-2</v>
      </c>
      <c r="G72" s="19">
        <v>0.28061940489883802</v>
      </c>
      <c r="H72" s="20">
        <v>69.1394301892432</v>
      </c>
      <c r="I72" s="17">
        <v>0.11107049431952799</v>
      </c>
    </row>
    <row r="73" spans="1:9">
      <c r="A73" t="s">
        <v>22</v>
      </c>
      <c r="B73" t="s">
        <v>58</v>
      </c>
      <c r="C73" t="s">
        <v>157</v>
      </c>
      <c r="D73" t="str">
        <f>CONCATENATE(Table13[[#This Row],[Network]],Table13[[#This Row],[Daypart]])</f>
        <v>Fox Sports 1WEEKEND DAY</v>
      </c>
      <c r="E73" t="s">
        <v>24</v>
      </c>
      <c r="F73" s="19">
        <v>6.6047078778088894E-2</v>
      </c>
      <c r="G73" s="19">
        <v>8.7724253119361002</v>
      </c>
      <c r="H73" s="20">
        <v>43.229641832926802</v>
      </c>
      <c r="I73" s="17">
        <v>0.160648393368653</v>
      </c>
    </row>
    <row r="74" spans="1:9">
      <c r="A74" t="s">
        <v>27</v>
      </c>
      <c r="B74" t="s">
        <v>118</v>
      </c>
      <c r="C74" t="s">
        <v>155</v>
      </c>
      <c r="D74" t="str">
        <f>CONCATENATE(Table13[[#This Row],[Network]],Table13[[#This Row],[Daypart]])</f>
        <v>SYFYPRIME TIME</v>
      </c>
      <c r="E74" t="s">
        <v>7</v>
      </c>
      <c r="F74" s="19">
        <v>6.5558301214713302E-2</v>
      </c>
      <c r="G74" s="19">
        <v>4.7276067556010902E-2</v>
      </c>
      <c r="H74" s="20">
        <v>51.547963418505198</v>
      </c>
      <c r="I74" s="17">
        <v>-0.12722762005236499</v>
      </c>
    </row>
    <row r="75" spans="1:9">
      <c r="A75" t="s">
        <v>19</v>
      </c>
      <c r="B75" t="s">
        <v>89</v>
      </c>
      <c r="C75" t="s">
        <v>155</v>
      </c>
      <c r="D75" t="str">
        <f>CONCATENATE(Table13[[#This Row],[Network]],Table13[[#This Row],[Daypart]])</f>
        <v>MTVPRIME TIME</v>
      </c>
      <c r="E75" t="s">
        <v>7</v>
      </c>
      <c r="F75" s="19">
        <v>6.5406478800771606E-2</v>
      </c>
      <c r="G75" s="19">
        <v>-8.52688624200761E-2</v>
      </c>
      <c r="H75" s="20">
        <v>60.411190473615797</v>
      </c>
      <c r="I75" s="17">
        <v>0.137663919177614</v>
      </c>
    </row>
    <row r="76" spans="1:9">
      <c r="A76" t="s">
        <v>22</v>
      </c>
      <c r="B76" t="s">
        <v>55</v>
      </c>
      <c r="C76" t="s">
        <v>152</v>
      </c>
      <c r="D76" t="str">
        <f>CONCATENATE(Table13[[#This Row],[Network]],Table13[[#This Row],[Daypart]])</f>
        <v>FOXLATE FRINGE AM</v>
      </c>
      <c r="E76" t="s">
        <v>10</v>
      </c>
      <c r="F76" s="19">
        <v>6.5296525671984698E-2</v>
      </c>
      <c r="G76" s="19">
        <v>0.40923827071039498</v>
      </c>
      <c r="H76" s="20">
        <v>32.909947657063</v>
      </c>
      <c r="I76" s="17">
        <v>5.5744809175461603E-3</v>
      </c>
    </row>
    <row r="77" spans="1:9">
      <c r="A77" t="s">
        <v>11</v>
      </c>
      <c r="B77" t="s">
        <v>119</v>
      </c>
      <c r="C77" t="s">
        <v>150</v>
      </c>
      <c r="D77" t="str">
        <f>CONCATENATE(Table13[[#This Row],[Network]],Table13[[#This Row],[Daypart]])</f>
        <v>TBSEARLY FRINGE</v>
      </c>
      <c r="E77" t="s">
        <v>7</v>
      </c>
      <c r="F77" s="19">
        <v>6.5281654757505705E-2</v>
      </c>
      <c r="G77" s="19">
        <v>0.103986338153119</v>
      </c>
      <c r="H77" s="20">
        <v>45.918226220340202</v>
      </c>
      <c r="I77" s="17">
        <v>9.8053116024384199E-2</v>
      </c>
    </row>
    <row r="78" spans="1:9">
      <c r="A78" t="s">
        <v>22</v>
      </c>
      <c r="B78" t="s">
        <v>57</v>
      </c>
      <c r="C78" t="s">
        <v>154</v>
      </c>
      <c r="D78" t="str">
        <f>CONCATENATE(Table13[[#This Row],[Network]],Table13[[#This Row],[Daypart]])</f>
        <v>Fox NewsOVER NIGHT</v>
      </c>
      <c r="E78" t="s">
        <v>26</v>
      </c>
      <c r="F78" s="19">
        <v>6.4884452633084996E-2</v>
      </c>
      <c r="G78" s="19">
        <v>0.46665449307573498</v>
      </c>
      <c r="H78" s="20">
        <v>71.358693684203701</v>
      </c>
      <c r="I78" s="17">
        <v>-2.7946296445200299E-2</v>
      </c>
    </row>
    <row r="79" spans="1:9">
      <c r="A79" t="s">
        <v>5</v>
      </c>
      <c r="B79" t="s">
        <v>76</v>
      </c>
      <c r="C79" t="s">
        <v>157</v>
      </c>
      <c r="D79" t="str">
        <f>CONCATENATE(Table13[[#This Row],[Network]],Table13[[#This Row],[Daypart]])</f>
        <v>History ChannelWEEKEND DAY</v>
      </c>
      <c r="E79" t="s">
        <v>7</v>
      </c>
      <c r="F79" s="19">
        <v>6.3387533437991403E-2</v>
      </c>
      <c r="G79" s="19">
        <v>1.2580739707728901</v>
      </c>
      <c r="H79" s="20">
        <v>59.793296059861497</v>
      </c>
      <c r="I79" s="17">
        <v>3.3998846177812098E-2</v>
      </c>
    </row>
    <row r="80" spans="1:9">
      <c r="A80" t="s">
        <v>15</v>
      </c>
      <c r="B80" t="s">
        <v>87</v>
      </c>
      <c r="C80" t="s">
        <v>156</v>
      </c>
      <c r="D80" t="str">
        <f>CONCATENATE(Table13[[#This Row],[Network]],Table13[[#This Row],[Daypart]])</f>
        <v>Motor Trend NetworkWEEKEND AFTERNOON</v>
      </c>
      <c r="E80" t="s">
        <v>7</v>
      </c>
      <c r="F80" s="19">
        <v>6.3260511511121303E-2</v>
      </c>
      <c r="G80" s="19">
        <v>2.3312520931997902</v>
      </c>
      <c r="H80" s="20">
        <v>81.325194333782704</v>
      </c>
      <c r="I80" s="17">
        <v>0.211819917577628</v>
      </c>
    </row>
    <row r="81" spans="1:9">
      <c r="A81" t="s">
        <v>8</v>
      </c>
      <c r="B81" t="s">
        <v>59</v>
      </c>
      <c r="C81" t="s">
        <v>155</v>
      </c>
      <c r="D81" t="str">
        <f>CONCATENATE(Table13[[#This Row],[Network]],Table13[[#This Row],[Daypart]])</f>
        <v>FreeformPRIME TIME</v>
      </c>
      <c r="E81" t="s">
        <v>7</v>
      </c>
      <c r="F81" s="19">
        <v>6.3019678767198203E-2</v>
      </c>
      <c r="G81" s="19">
        <v>-1.70954217840531E-2</v>
      </c>
      <c r="H81" s="20">
        <v>57.898154318815997</v>
      </c>
      <c r="I81" s="17">
        <v>0.16575594650748801</v>
      </c>
    </row>
    <row r="82" spans="1:9">
      <c r="A82" t="s">
        <v>8</v>
      </c>
      <c r="B82" t="s">
        <v>9</v>
      </c>
      <c r="C82" t="s">
        <v>152</v>
      </c>
      <c r="D82" t="str">
        <f>CONCATENATE(Table13[[#This Row],[Network]],Table13[[#This Row],[Daypart]])</f>
        <v>ABCLATE FRINGE AM</v>
      </c>
      <c r="E82" t="s">
        <v>10</v>
      </c>
      <c r="F82" s="19">
        <v>6.2991962742852195E-2</v>
      </c>
      <c r="G82" s="19">
        <v>-5.19146450927334E-2</v>
      </c>
      <c r="H82" s="20">
        <v>42.782621710144497</v>
      </c>
      <c r="I82" s="17">
        <v>8.9175455473633994E-2</v>
      </c>
    </row>
    <row r="83" spans="1:9">
      <c r="A83" t="s">
        <v>15</v>
      </c>
      <c r="B83" t="s">
        <v>54</v>
      </c>
      <c r="C83" t="s">
        <v>149</v>
      </c>
      <c r="D83" t="str">
        <f>CONCATENATE(Table13[[#This Row],[Network]],Table13[[#This Row],[Daypart]])</f>
        <v>Food NetworkDAY TIME</v>
      </c>
      <c r="E83" t="s">
        <v>7</v>
      </c>
      <c r="F83" s="19">
        <v>6.2910045154718902E-2</v>
      </c>
      <c r="G83" s="19">
        <v>0.19880984057217699</v>
      </c>
      <c r="H83" s="20">
        <v>69.923890997470195</v>
      </c>
      <c r="I83" s="17">
        <v>4.5097799660518197E-2</v>
      </c>
    </row>
    <row r="84" spans="1:9">
      <c r="A84" t="s">
        <v>71</v>
      </c>
      <c r="B84" t="s">
        <v>72</v>
      </c>
      <c r="C84" t="s">
        <v>155</v>
      </c>
      <c r="D84" t="str">
        <f>CONCATENATE(Table13[[#This Row],[Network]],Table13[[#This Row],[Daypart]])</f>
        <v>HallmarkPRIME TIME</v>
      </c>
      <c r="E84" t="s">
        <v>7</v>
      </c>
      <c r="F84" s="19">
        <v>6.2184180122336501E-2</v>
      </c>
      <c r="G84" s="19">
        <v>5.5406643239082697E-2</v>
      </c>
      <c r="H84" s="20">
        <v>100.180125533153</v>
      </c>
      <c r="I84" s="17">
        <v>0.13075219553043599</v>
      </c>
    </row>
    <row r="85" spans="1:9">
      <c r="A85" t="s">
        <v>27</v>
      </c>
      <c r="B85" t="s">
        <v>28</v>
      </c>
      <c r="C85" t="s">
        <v>155</v>
      </c>
      <c r="D85" t="str">
        <f>CONCATENATE(Table13[[#This Row],[Network]],Table13[[#This Row],[Daypart]])</f>
        <v>BRAVOPRIME TIME</v>
      </c>
      <c r="E85" t="s">
        <v>7</v>
      </c>
      <c r="F85" s="19">
        <v>6.21409747556761E-2</v>
      </c>
      <c r="G85" s="19">
        <v>-0.25944710029238399</v>
      </c>
      <c r="H85" s="20">
        <v>56.132514444022199</v>
      </c>
      <c r="I85" s="17">
        <v>-1.1598581006531199E-2</v>
      </c>
    </row>
    <row r="86" spans="1:9">
      <c r="A86" t="s">
        <v>13</v>
      </c>
      <c r="B86" t="s">
        <v>14</v>
      </c>
      <c r="C86" t="s">
        <v>150</v>
      </c>
      <c r="D86" t="str">
        <f>CONCATENATE(Table13[[#This Row],[Network]],Table13[[#This Row],[Daypart]])</f>
        <v>AMCEARLY FRINGE</v>
      </c>
      <c r="E86" t="s">
        <v>7</v>
      </c>
      <c r="F86" s="19">
        <v>6.2048788081852102E-2</v>
      </c>
      <c r="G86" s="19">
        <v>0.24929428073667501</v>
      </c>
      <c r="H86" s="20">
        <v>54.9016204064703</v>
      </c>
      <c r="I86" s="17">
        <v>4.6042160378835699E-3</v>
      </c>
    </row>
    <row r="87" spans="1:9">
      <c r="A87" t="s">
        <v>27</v>
      </c>
      <c r="B87" t="s">
        <v>48</v>
      </c>
      <c r="C87" t="s">
        <v>155</v>
      </c>
      <c r="D87" t="str">
        <f>CONCATENATE(Table13[[#This Row],[Network]],Table13[[#This Row],[Daypart]])</f>
        <v>E!PRIME TIME</v>
      </c>
      <c r="E87" t="s">
        <v>7</v>
      </c>
      <c r="F87" s="19">
        <v>6.1554729344353902E-2</v>
      </c>
      <c r="G87" s="19">
        <v>-0.21628829458621099</v>
      </c>
      <c r="H87" s="20">
        <v>51.614405316525499</v>
      </c>
      <c r="I87" s="17">
        <v>0.19926149674430099</v>
      </c>
    </row>
    <row r="88" spans="1:9">
      <c r="A88" t="s">
        <v>15</v>
      </c>
      <c r="B88" t="s">
        <v>87</v>
      </c>
      <c r="C88" t="s">
        <v>150</v>
      </c>
      <c r="D88" t="str">
        <f>CONCATENATE(Table13[[#This Row],[Network]],Table13[[#This Row],[Daypart]])</f>
        <v>Motor Trend NetworkEARLY FRINGE</v>
      </c>
      <c r="E88" t="s">
        <v>7</v>
      </c>
      <c r="F88" s="19">
        <v>6.15072557571094E-2</v>
      </c>
      <c r="G88" s="19">
        <v>1.9592962062185599</v>
      </c>
      <c r="H88" s="20">
        <v>59.222689739990699</v>
      </c>
      <c r="I88" s="17">
        <v>5.1397226033209897E-2</v>
      </c>
    </row>
    <row r="89" spans="1:9">
      <c r="A89" t="s">
        <v>5</v>
      </c>
      <c r="B89" t="s">
        <v>6</v>
      </c>
      <c r="C89" t="s">
        <v>150</v>
      </c>
      <c r="D89" t="str">
        <f>CONCATENATE(Table13[[#This Row],[Network]],Table13[[#This Row],[Daypart]])</f>
        <v>A&amp;EEARLY FRINGE</v>
      </c>
      <c r="E89" t="s">
        <v>7</v>
      </c>
      <c r="F89" s="19">
        <v>6.0900530145928403E-2</v>
      </c>
      <c r="G89" s="19">
        <v>0.434983969098856</v>
      </c>
      <c r="H89" s="20">
        <v>64.607590098691702</v>
      </c>
      <c r="I89" s="17">
        <v>-3.8397805175181101E-3</v>
      </c>
    </row>
    <row r="90" spans="1:9">
      <c r="A90" t="s">
        <v>15</v>
      </c>
      <c r="B90" t="s">
        <v>75</v>
      </c>
      <c r="C90" t="s">
        <v>157</v>
      </c>
      <c r="D90" t="str">
        <f>CONCATENATE(Table13[[#This Row],[Network]],Table13[[#This Row],[Daypart]])</f>
        <v>HGTVWEEKEND DAY</v>
      </c>
      <c r="E90" t="s">
        <v>7</v>
      </c>
      <c r="F90" s="19">
        <v>6.0730901218511803E-2</v>
      </c>
      <c r="G90" s="19">
        <v>0.1595194398316</v>
      </c>
      <c r="H90" s="20">
        <v>73.202150927530994</v>
      </c>
      <c r="I90" s="17">
        <v>0.17035813930628699</v>
      </c>
    </row>
    <row r="91" spans="1:9">
      <c r="A91" t="s">
        <v>31</v>
      </c>
      <c r="B91" t="s">
        <v>32</v>
      </c>
      <c r="C91" t="s">
        <v>152</v>
      </c>
      <c r="D91" t="str">
        <f>CONCATENATE(Table13[[#This Row],[Network]],Table13[[#This Row],[Daypart]])</f>
        <v>CBSLATE FRINGE AM</v>
      </c>
      <c r="E91" t="s">
        <v>10</v>
      </c>
      <c r="F91" s="19">
        <v>6.0070284203720098E-2</v>
      </c>
      <c r="G91" s="19">
        <v>4.9047720531344201E-2</v>
      </c>
      <c r="H91" s="20">
        <v>42.486763765887702</v>
      </c>
      <c r="I91" s="17">
        <v>-2.5218033224868801E-2</v>
      </c>
    </row>
    <row r="92" spans="1:9">
      <c r="A92" t="s">
        <v>13</v>
      </c>
      <c r="B92" t="s">
        <v>14</v>
      </c>
      <c r="C92" t="s">
        <v>153</v>
      </c>
      <c r="D92" t="str">
        <f>CONCATENATE(Table13[[#This Row],[Network]],Table13[[#This Row],[Daypart]])</f>
        <v>AMCLATE FRINGE PM</v>
      </c>
      <c r="E92" t="s">
        <v>7</v>
      </c>
      <c r="F92" s="19">
        <v>5.7558193947591901E-2</v>
      </c>
      <c r="G92" s="19">
        <v>6.1189792083320697E-2</v>
      </c>
      <c r="H92" s="20">
        <v>36.206987804519201</v>
      </c>
      <c r="I92" s="17">
        <v>-7.0208869617700799E-3</v>
      </c>
    </row>
    <row r="93" spans="1:9">
      <c r="A93" t="s">
        <v>11</v>
      </c>
      <c r="B93" t="s">
        <v>124</v>
      </c>
      <c r="C93" t="s">
        <v>149</v>
      </c>
      <c r="D93" t="str">
        <f>CONCATENATE(Table13[[#This Row],[Network]],Table13[[#This Row],[Daypart]])</f>
        <v>TNTDAY TIME</v>
      </c>
      <c r="E93" t="s">
        <v>7</v>
      </c>
      <c r="F93" s="19">
        <v>5.7393384324262199E-2</v>
      </c>
      <c r="G93" s="19">
        <v>0.17428183517048501</v>
      </c>
      <c r="H93" s="20">
        <v>67.492977477123006</v>
      </c>
      <c r="I93" s="17">
        <v>8.0038129360207405E-2</v>
      </c>
    </row>
    <row r="94" spans="1:9">
      <c r="A94" t="s">
        <v>13</v>
      </c>
      <c r="B94" t="s">
        <v>14</v>
      </c>
      <c r="C94" t="s">
        <v>156</v>
      </c>
      <c r="D94" t="str">
        <f>CONCATENATE(Table13[[#This Row],[Network]],Table13[[#This Row],[Daypart]])</f>
        <v>AMCWEEKEND AFTERNOON</v>
      </c>
      <c r="E94" t="s">
        <v>7</v>
      </c>
      <c r="F94" s="19">
        <v>5.73768508546562E-2</v>
      </c>
      <c r="G94" s="19">
        <v>0.55778418160493803</v>
      </c>
      <c r="H94" s="20">
        <v>64.557363135724302</v>
      </c>
      <c r="I94" s="17">
        <v>0.191433243652219</v>
      </c>
    </row>
    <row r="95" spans="1:9">
      <c r="A95" t="s">
        <v>22</v>
      </c>
      <c r="B95" t="s">
        <v>58</v>
      </c>
      <c r="C95" t="s">
        <v>150</v>
      </c>
      <c r="D95" t="str">
        <f>CONCATENATE(Table13[[#This Row],[Network]],Table13[[#This Row],[Daypart]])</f>
        <v>Fox Sports 1EARLY FRINGE</v>
      </c>
      <c r="E95" t="s">
        <v>24</v>
      </c>
      <c r="F95" s="19">
        <v>5.7040337217308799E-2</v>
      </c>
      <c r="G95" s="19">
        <v>2.5654235625623398</v>
      </c>
      <c r="H95" s="20">
        <v>48.9639485569082</v>
      </c>
      <c r="I95" s="17">
        <v>0.17138632911263599</v>
      </c>
    </row>
    <row r="96" spans="1:9">
      <c r="A96" t="s">
        <v>27</v>
      </c>
      <c r="B96" t="s">
        <v>118</v>
      </c>
      <c r="C96" t="s">
        <v>150</v>
      </c>
      <c r="D96" t="str">
        <f>CONCATENATE(Table13[[#This Row],[Network]],Table13[[#This Row],[Daypart]])</f>
        <v>SYFYEARLY FRINGE</v>
      </c>
      <c r="E96" t="s">
        <v>7</v>
      </c>
      <c r="F96" s="19">
        <v>5.5973740470064003E-2</v>
      </c>
      <c r="G96" s="19">
        <v>0.123305839725664</v>
      </c>
      <c r="H96" s="20">
        <v>62.588834556699197</v>
      </c>
      <c r="I96" s="17">
        <v>1.5611125103127999E-2</v>
      </c>
    </row>
    <row r="97" spans="1:9">
      <c r="A97" t="s">
        <v>5</v>
      </c>
      <c r="B97" t="s">
        <v>6</v>
      </c>
      <c r="C97" t="s">
        <v>149</v>
      </c>
      <c r="D97" t="str">
        <f>CONCATENATE(Table13[[#This Row],[Network]],Table13[[#This Row],[Daypart]])</f>
        <v>A&amp;EDAY TIME</v>
      </c>
      <c r="E97" t="s">
        <v>7</v>
      </c>
      <c r="F97" s="19">
        <v>5.5777625790532498E-2</v>
      </c>
      <c r="G97" s="19">
        <v>0.334306179867847</v>
      </c>
      <c r="H97" s="20">
        <v>86.580389726350504</v>
      </c>
      <c r="I97" s="17">
        <v>2.4467919516283299E-2</v>
      </c>
    </row>
    <row r="98" spans="1:9">
      <c r="A98" t="s">
        <v>8</v>
      </c>
      <c r="B98" t="s">
        <v>49</v>
      </c>
      <c r="C98" t="s">
        <v>155</v>
      </c>
      <c r="D98" t="str">
        <f>CONCATENATE(Table13[[#This Row],[Network]],Table13[[#This Row],[Daypart]])</f>
        <v>ESPNPRIME TIME</v>
      </c>
      <c r="E98" t="s">
        <v>24</v>
      </c>
      <c r="F98" s="19">
        <v>5.5665681158390198E-2</v>
      </c>
      <c r="G98" s="19">
        <v>2.3199836012231499E-2</v>
      </c>
      <c r="H98" s="20">
        <v>41.184521174962001</v>
      </c>
      <c r="I98" s="17">
        <v>-0.24689969643932899</v>
      </c>
    </row>
    <row r="99" spans="1:9">
      <c r="A99" t="s">
        <v>11</v>
      </c>
      <c r="B99" t="s">
        <v>36</v>
      </c>
      <c r="C99" t="s">
        <v>157</v>
      </c>
      <c r="D99" t="str">
        <f>CONCATENATE(Table13[[#This Row],[Network]],Table13[[#This Row],[Daypart]])</f>
        <v>CNNWEEKEND DAY</v>
      </c>
      <c r="E99" t="s">
        <v>26</v>
      </c>
      <c r="F99" s="19">
        <v>5.5613299130103502E-2</v>
      </c>
      <c r="G99" s="19">
        <v>-0.14183320768959501</v>
      </c>
      <c r="H99" s="20">
        <v>57.603876512618001</v>
      </c>
      <c r="I99" s="17">
        <v>0.15619714033500301</v>
      </c>
    </row>
    <row r="100" spans="1:9">
      <c r="A100" t="s">
        <v>15</v>
      </c>
      <c r="B100" t="s">
        <v>87</v>
      </c>
      <c r="C100" t="s">
        <v>149</v>
      </c>
      <c r="D100" t="str">
        <f>CONCATENATE(Table13[[#This Row],[Network]],Table13[[#This Row],[Daypart]])</f>
        <v>Motor Trend NetworkDAY TIME</v>
      </c>
      <c r="E100" t="s">
        <v>7</v>
      </c>
      <c r="F100" s="19">
        <v>5.5565887647685497E-2</v>
      </c>
      <c r="G100" s="19">
        <v>1.9135034584298001</v>
      </c>
      <c r="H100" s="20">
        <v>89.776149222719297</v>
      </c>
      <c r="I100" s="17">
        <v>-3.3832862719188499E-2</v>
      </c>
    </row>
    <row r="101" spans="1:9">
      <c r="A101" t="s">
        <v>5</v>
      </c>
      <c r="B101" t="s">
        <v>6</v>
      </c>
      <c r="C101" t="s">
        <v>153</v>
      </c>
      <c r="D101" t="str">
        <f>CONCATENATE(Table13[[#This Row],[Network]],Table13[[#This Row],[Daypart]])</f>
        <v>A&amp;ELATE FRINGE PM</v>
      </c>
      <c r="E101" t="s">
        <v>7</v>
      </c>
      <c r="F101" s="19">
        <v>5.5070743765560301E-2</v>
      </c>
      <c r="G101" s="19">
        <v>0.426289839262328</v>
      </c>
      <c r="H101" s="20">
        <v>45.679790144318297</v>
      </c>
      <c r="I101" s="17">
        <v>-0.246200795948815</v>
      </c>
    </row>
    <row r="102" spans="1:9">
      <c r="A102" t="s">
        <v>19</v>
      </c>
      <c r="B102" t="s">
        <v>111</v>
      </c>
      <c r="C102" t="s">
        <v>150</v>
      </c>
      <c r="D102" t="str">
        <f>CONCATENATE(Table13[[#This Row],[Network]],Table13[[#This Row],[Daypart]])</f>
        <v>Paramount NetworkEARLY FRINGE</v>
      </c>
      <c r="E102" t="s">
        <v>7</v>
      </c>
      <c r="F102" s="19">
        <v>5.4230569829159497E-2</v>
      </c>
      <c r="G102" s="19">
        <v>0.45998935050433198</v>
      </c>
      <c r="H102" s="20">
        <v>58.836261700164698</v>
      </c>
      <c r="I102" s="17">
        <v>3.9796137664159299E-2</v>
      </c>
    </row>
    <row r="103" spans="1:9">
      <c r="A103" t="s">
        <v>31</v>
      </c>
      <c r="B103" t="s">
        <v>32</v>
      </c>
      <c r="C103" t="s">
        <v>153</v>
      </c>
      <c r="D103" t="str">
        <f>CONCATENATE(Table13[[#This Row],[Network]],Table13[[#This Row],[Daypart]])</f>
        <v>CBSLATE FRINGE PM</v>
      </c>
      <c r="E103" t="s">
        <v>10</v>
      </c>
      <c r="F103" s="19">
        <v>5.3988907873172703E-2</v>
      </c>
      <c r="G103" s="19">
        <v>3.6407741926631099E-2</v>
      </c>
      <c r="H103" s="20">
        <v>38.249399333864297</v>
      </c>
      <c r="I103" s="17">
        <v>2.69734907374823E-2</v>
      </c>
    </row>
    <row r="104" spans="1:9">
      <c r="A104" t="s">
        <v>27</v>
      </c>
      <c r="B104" t="s">
        <v>136</v>
      </c>
      <c r="C104" t="s">
        <v>150</v>
      </c>
      <c r="D104" t="str">
        <f>CONCATENATE(Table13[[#This Row],[Network]],Table13[[#This Row],[Daypart]])</f>
        <v>USA NetworkEARLY FRINGE</v>
      </c>
      <c r="E104" t="s">
        <v>7</v>
      </c>
      <c r="F104" s="19">
        <v>5.2889572485942102E-2</v>
      </c>
      <c r="G104" s="19">
        <v>0.257929928072128</v>
      </c>
      <c r="H104" s="20">
        <v>80.077654894977002</v>
      </c>
      <c r="I104" s="17">
        <v>-1.27446782099895E-2</v>
      </c>
    </row>
    <row r="105" spans="1:9">
      <c r="A105" t="s">
        <v>15</v>
      </c>
      <c r="B105" t="s">
        <v>87</v>
      </c>
      <c r="C105" t="s">
        <v>157</v>
      </c>
      <c r="D105" t="str">
        <f>CONCATENATE(Table13[[#This Row],[Network]],Table13[[#This Row],[Daypart]])</f>
        <v>Motor Trend NetworkWEEKEND DAY</v>
      </c>
      <c r="E105" t="s">
        <v>7</v>
      </c>
      <c r="F105" s="19">
        <v>5.2887585878778301E-2</v>
      </c>
      <c r="G105" s="19">
        <v>2.2708167651931199</v>
      </c>
      <c r="H105" s="20">
        <v>58.747194697512001</v>
      </c>
      <c r="I105" s="17">
        <v>4.8372888881417699E-2</v>
      </c>
    </row>
    <row r="106" spans="1:9">
      <c r="A106" t="s">
        <v>13</v>
      </c>
      <c r="B106" t="s">
        <v>14</v>
      </c>
      <c r="C106" t="s">
        <v>149</v>
      </c>
      <c r="D106" t="str">
        <f>CONCATENATE(Table13[[#This Row],[Network]],Table13[[#This Row],[Daypart]])</f>
        <v>AMCDAY TIME</v>
      </c>
      <c r="E106" t="s">
        <v>7</v>
      </c>
      <c r="F106" s="19">
        <v>5.21869044783555E-2</v>
      </c>
      <c r="G106" s="19">
        <v>0.223258443287386</v>
      </c>
      <c r="H106" s="20">
        <v>64.162868862601002</v>
      </c>
      <c r="I106" s="17">
        <v>0.13660048938694999</v>
      </c>
    </row>
    <row r="107" spans="1:9">
      <c r="A107" t="s">
        <v>19</v>
      </c>
      <c r="B107" t="s">
        <v>37</v>
      </c>
      <c r="C107" t="s">
        <v>155</v>
      </c>
      <c r="D107" t="str">
        <f>CONCATENATE(Table13[[#This Row],[Network]],Table13[[#This Row],[Daypart]])</f>
        <v>Comedy CentralPRIME TIME</v>
      </c>
      <c r="E107" t="s">
        <v>7</v>
      </c>
      <c r="F107" s="19">
        <v>5.2011547699638602E-2</v>
      </c>
      <c r="G107" s="19">
        <v>-4.1495794986020199E-2</v>
      </c>
      <c r="H107" s="20">
        <v>49.717244223520701</v>
      </c>
      <c r="I107" s="17">
        <v>2.4616792532703598E-2</v>
      </c>
    </row>
    <row r="108" spans="1:9">
      <c r="A108" t="s">
        <v>11</v>
      </c>
      <c r="B108" t="s">
        <v>119</v>
      </c>
      <c r="C108" t="s">
        <v>149</v>
      </c>
      <c r="D108" t="str">
        <f>CONCATENATE(Table13[[#This Row],[Network]],Table13[[#This Row],[Daypart]])</f>
        <v>TBSDAY TIME</v>
      </c>
      <c r="E108" t="s">
        <v>7</v>
      </c>
      <c r="F108" s="19">
        <v>5.20090215239397E-2</v>
      </c>
      <c r="G108" s="19">
        <v>4.4562267854400201E-3</v>
      </c>
      <c r="H108" s="20">
        <v>102.17032498937</v>
      </c>
      <c r="I108" s="17">
        <v>0.105306625794479</v>
      </c>
    </row>
    <row r="109" spans="1:9">
      <c r="A109" t="s">
        <v>15</v>
      </c>
      <c r="B109" t="s">
        <v>115</v>
      </c>
      <c r="C109" t="s">
        <v>155</v>
      </c>
      <c r="D109" t="str">
        <f>CONCATENATE(Table13[[#This Row],[Network]],Table13[[#This Row],[Daypart]])</f>
        <v>Science ChannelPRIME TIME</v>
      </c>
      <c r="E109" t="s">
        <v>7</v>
      </c>
      <c r="F109" s="19">
        <v>5.1917179079568603E-2</v>
      </c>
      <c r="G109" s="19">
        <v>0.96540614930858903</v>
      </c>
      <c r="H109" s="20">
        <v>46.915574577938997</v>
      </c>
      <c r="I109" s="17">
        <v>-2.9933372015241901E-2</v>
      </c>
    </row>
    <row r="110" spans="1:9">
      <c r="A110" t="s">
        <v>27</v>
      </c>
      <c r="B110" t="s">
        <v>136</v>
      </c>
      <c r="C110" t="s">
        <v>149</v>
      </c>
      <c r="D110" t="str">
        <f>CONCATENATE(Table13[[#This Row],[Network]],Table13[[#This Row],[Daypart]])</f>
        <v>USA NetworkDAY TIME</v>
      </c>
      <c r="E110" t="s">
        <v>7</v>
      </c>
      <c r="F110" s="19">
        <v>5.1882259180374202E-2</v>
      </c>
      <c r="G110" s="19">
        <v>0.20798738455823201</v>
      </c>
      <c r="H110" s="20">
        <v>104.07238563752</v>
      </c>
      <c r="I110" s="17">
        <v>7.5231002645210904E-2</v>
      </c>
    </row>
    <row r="111" spans="1:9">
      <c r="A111" t="s">
        <v>8</v>
      </c>
      <c r="B111" t="s">
        <v>49</v>
      </c>
      <c r="C111" t="s">
        <v>149</v>
      </c>
      <c r="D111" t="str">
        <f>CONCATENATE(Table13[[#This Row],[Network]],Table13[[#This Row],[Daypart]])</f>
        <v>ESPNDAY TIME</v>
      </c>
      <c r="E111" t="s">
        <v>24</v>
      </c>
      <c r="F111" s="19">
        <v>5.1631846973185402E-2</v>
      </c>
      <c r="G111" s="19">
        <v>8.1822205929194897E-2</v>
      </c>
      <c r="H111" s="20">
        <v>70.227489971430998</v>
      </c>
      <c r="I111" s="17">
        <v>0.10549804799339001</v>
      </c>
    </row>
    <row r="112" spans="1:9">
      <c r="A112" t="s">
        <v>13</v>
      </c>
      <c r="B112" t="s">
        <v>14</v>
      </c>
      <c r="C112" t="s">
        <v>152</v>
      </c>
      <c r="D112" t="str">
        <f>CONCATENATE(Table13[[#This Row],[Network]],Table13[[#This Row],[Daypart]])</f>
        <v>AMCLATE FRINGE AM</v>
      </c>
      <c r="E112" t="s">
        <v>7</v>
      </c>
      <c r="F112" s="19">
        <v>5.0994640823138003E-2</v>
      </c>
      <c r="G112" s="19">
        <v>5.2259824699302397E-2</v>
      </c>
      <c r="H112" s="20">
        <v>35.515037898730803</v>
      </c>
      <c r="I112" s="17">
        <v>-4.06250472799662E-2</v>
      </c>
    </row>
    <row r="113" spans="1:9">
      <c r="A113" t="s">
        <v>112</v>
      </c>
      <c r="B113" t="s">
        <v>112</v>
      </c>
      <c r="C113" t="s">
        <v>155</v>
      </c>
      <c r="D113" t="str">
        <f>CONCATENATE(Table13[[#This Row],[Network]],Table13[[#This Row],[Daypart]])</f>
        <v>PBSPRIME TIME</v>
      </c>
      <c r="E113" t="s">
        <v>7</v>
      </c>
      <c r="F113" s="19">
        <v>5.0806665698122498E-2</v>
      </c>
      <c r="G113" s="19">
        <v>0.125211527557932</v>
      </c>
      <c r="H113" s="20">
        <v>45.386003352097802</v>
      </c>
      <c r="I113" s="17">
        <v>-9.6727951860792697E-3</v>
      </c>
    </row>
    <row r="114" spans="1:9">
      <c r="A114" t="s">
        <v>15</v>
      </c>
      <c r="B114" t="s">
        <v>54</v>
      </c>
      <c r="C114" t="s">
        <v>153</v>
      </c>
      <c r="D114" t="str">
        <f>CONCATENATE(Table13[[#This Row],[Network]],Table13[[#This Row],[Daypart]])</f>
        <v>Food NetworkLATE FRINGE PM</v>
      </c>
      <c r="E114" t="s">
        <v>7</v>
      </c>
      <c r="F114" s="19">
        <v>5.0462084988815201E-2</v>
      </c>
      <c r="G114" s="19">
        <v>0.14599082263635099</v>
      </c>
      <c r="H114" s="20">
        <v>52.271426624485301</v>
      </c>
      <c r="I114" s="17">
        <v>0.39344023209066797</v>
      </c>
    </row>
    <row r="115" spans="1:9">
      <c r="A115" t="s">
        <v>5</v>
      </c>
      <c r="B115" t="s">
        <v>76</v>
      </c>
      <c r="C115" t="s">
        <v>152</v>
      </c>
      <c r="D115" t="str">
        <f>CONCATENATE(Table13[[#This Row],[Network]],Table13[[#This Row],[Daypart]])</f>
        <v>History ChannelLATE FRINGE AM</v>
      </c>
      <c r="E115" t="s">
        <v>7</v>
      </c>
      <c r="F115" s="19">
        <v>5.0141087968867702E-2</v>
      </c>
      <c r="G115" s="19">
        <v>0.52736926476672197</v>
      </c>
      <c r="H115" s="20">
        <v>42.255599541835203</v>
      </c>
      <c r="I115" s="17">
        <v>-4.25246231558134E-3</v>
      </c>
    </row>
    <row r="116" spans="1:9">
      <c r="A116" t="s">
        <v>8</v>
      </c>
      <c r="B116" t="s">
        <v>49</v>
      </c>
      <c r="C116" t="s">
        <v>150</v>
      </c>
      <c r="D116" t="str">
        <f>CONCATENATE(Table13[[#This Row],[Network]],Table13[[#This Row],[Daypart]])</f>
        <v>ESPNEARLY FRINGE</v>
      </c>
      <c r="E116" t="s">
        <v>24</v>
      </c>
      <c r="F116" s="19">
        <v>5.0102130895666397E-2</v>
      </c>
      <c r="G116" s="19">
        <v>0.115641029849718</v>
      </c>
      <c r="H116" s="20">
        <v>49.793421774265198</v>
      </c>
      <c r="I116" s="17">
        <v>-9.1482811409237495E-3</v>
      </c>
    </row>
    <row r="117" spans="1:9">
      <c r="A117" t="s">
        <v>13</v>
      </c>
      <c r="B117" t="s">
        <v>77</v>
      </c>
      <c r="C117" t="s">
        <v>155</v>
      </c>
      <c r="D117" t="str">
        <f>CONCATENATE(Table13[[#This Row],[Network]],Table13[[#This Row],[Daypart]])</f>
        <v>Independent Film (IFC)PRIME TIME</v>
      </c>
      <c r="E117" t="s">
        <v>7</v>
      </c>
      <c r="F117" s="19">
        <v>4.9462957897483298E-2</v>
      </c>
      <c r="G117" s="19">
        <v>0.40307556214369</v>
      </c>
      <c r="H117" s="20">
        <v>48.137567451530799</v>
      </c>
      <c r="I117" s="17">
        <v>-7.7630256920631802E-2</v>
      </c>
    </row>
    <row r="118" spans="1:9">
      <c r="A118" t="s">
        <v>11</v>
      </c>
      <c r="B118" t="s">
        <v>119</v>
      </c>
      <c r="C118" t="s">
        <v>156</v>
      </c>
      <c r="D118" t="str">
        <f>CONCATENATE(Table13[[#This Row],[Network]],Table13[[#This Row],[Daypart]])</f>
        <v>TBSWEEKEND AFTERNOON</v>
      </c>
      <c r="E118" t="s">
        <v>7</v>
      </c>
      <c r="F118" s="19">
        <v>4.9443873203028101E-2</v>
      </c>
      <c r="G118" s="19">
        <v>0.155287753139703</v>
      </c>
      <c r="H118" s="20">
        <v>61.120098070049998</v>
      </c>
      <c r="I118" s="17">
        <v>3.1955992954391402E-2</v>
      </c>
    </row>
    <row r="119" spans="1:9">
      <c r="A119" t="s">
        <v>27</v>
      </c>
      <c r="B119" t="s">
        <v>96</v>
      </c>
      <c r="C119" t="s">
        <v>150</v>
      </c>
      <c r="D119" t="str">
        <f>CONCATENATE(Table13[[#This Row],[Network]],Table13[[#This Row],[Daypart]])</f>
        <v>NBC SportsEARLY FRINGE</v>
      </c>
      <c r="E119" t="s">
        <v>24</v>
      </c>
      <c r="F119" s="19">
        <v>4.8771973047795E-2</v>
      </c>
      <c r="G119" s="19">
        <v>1.8635464606454699</v>
      </c>
      <c r="H119" s="20">
        <v>48.251116834170503</v>
      </c>
      <c r="I119" s="17">
        <v>0.22032847830653801</v>
      </c>
    </row>
    <row r="120" spans="1:9">
      <c r="A120" t="s">
        <v>11</v>
      </c>
      <c r="B120" t="s">
        <v>124</v>
      </c>
      <c r="C120" t="s">
        <v>157</v>
      </c>
      <c r="D120" t="str">
        <f>CONCATENATE(Table13[[#This Row],[Network]],Table13[[#This Row],[Daypart]])</f>
        <v>TNTWEEKEND DAY</v>
      </c>
      <c r="E120" t="s">
        <v>7</v>
      </c>
      <c r="F120" s="19">
        <v>4.8743410587462503E-2</v>
      </c>
      <c r="G120" s="19">
        <v>0.30046304473367103</v>
      </c>
      <c r="H120" s="20">
        <v>82.373052744793796</v>
      </c>
      <c r="I120" s="17">
        <v>3.9000175330769903E-2</v>
      </c>
    </row>
    <row r="121" spans="1:9">
      <c r="A121" t="s">
        <v>27</v>
      </c>
      <c r="B121" t="s">
        <v>95</v>
      </c>
      <c r="C121" t="s">
        <v>154</v>
      </c>
      <c r="D121" t="str">
        <f>CONCATENATE(Table13[[#This Row],[Network]],Table13[[#This Row],[Daypart]])</f>
        <v>NBCOVER NIGHT</v>
      </c>
      <c r="E121" t="s">
        <v>10</v>
      </c>
      <c r="F121" s="19">
        <v>4.8587928493197902E-2</v>
      </c>
      <c r="G121" s="19">
        <v>0.13833947864847601</v>
      </c>
      <c r="H121" s="20">
        <v>29.258639564701699</v>
      </c>
      <c r="I121" s="17">
        <v>-0.15828538442075299</v>
      </c>
    </row>
    <row r="122" spans="1:9">
      <c r="A122" t="s">
        <v>8</v>
      </c>
      <c r="B122" t="s">
        <v>60</v>
      </c>
      <c r="C122" t="s">
        <v>149</v>
      </c>
      <c r="D122" t="str">
        <f>CONCATENATE(Table13[[#This Row],[Network]],Table13[[#This Row],[Daypart]])</f>
        <v>FXDAY TIME</v>
      </c>
      <c r="E122" t="s">
        <v>7</v>
      </c>
      <c r="F122" s="19">
        <v>4.8400140687409603E-2</v>
      </c>
      <c r="G122" s="19">
        <v>-4.4320205794882502E-2</v>
      </c>
      <c r="H122" s="20">
        <v>68.376503385215798</v>
      </c>
      <c r="I122" s="17">
        <v>0.13482668043771001</v>
      </c>
    </row>
    <row r="123" spans="1:9">
      <c r="A123" t="s">
        <v>15</v>
      </c>
      <c r="B123" t="s">
        <v>47</v>
      </c>
      <c r="C123" t="s">
        <v>155</v>
      </c>
      <c r="D123" t="str">
        <f>CONCATENATE(Table13[[#This Row],[Network]],Table13[[#This Row],[Daypart]])</f>
        <v>DIYPRIME TIME</v>
      </c>
      <c r="E123" t="s">
        <v>7</v>
      </c>
      <c r="F123" s="19">
        <v>4.7874159930988001E-2</v>
      </c>
      <c r="G123" s="19">
        <v>0.69514484564344103</v>
      </c>
      <c r="H123" s="20">
        <v>57.934512551088297</v>
      </c>
      <c r="I123" s="17">
        <v>2.3736614092058298E-3</v>
      </c>
    </row>
    <row r="124" spans="1:9">
      <c r="A124" t="s">
        <v>15</v>
      </c>
      <c r="B124" t="s">
        <v>79</v>
      </c>
      <c r="C124" t="s">
        <v>155</v>
      </c>
      <c r="D124" t="str">
        <f>CONCATENATE(Table13[[#This Row],[Network]],Table13[[#This Row],[Daypart]])</f>
        <v>Investigation DiscoveryPRIME TIME</v>
      </c>
      <c r="E124" t="s">
        <v>7</v>
      </c>
      <c r="F124" s="19">
        <v>4.72364005009306E-2</v>
      </c>
      <c r="G124" s="19">
        <v>8.5138931391289696E-2</v>
      </c>
      <c r="H124" s="20">
        <v>72.326485721327003</v>
      </c>
      <c r="I124" s="17">
        <v>5.21986813137192E-2</v>
      </c>
    </row>
    <row r="125" spans="1:9">
      <c r="A125" t="s">
        <v>80</v>
      </c>
      <c r="B125" t="s">
        <v>81</v>
      </c>
      <c r="C125" t="s">
        <v>155</v>
      </c>
      <c r="D125" t="str">
        <f>CONCATENATE(Table13[[#This Row],[Network]],Table13[[#This Row],[Daypart]])</f>
        <v>IONPRIME TIME</v>
      </c>
      <c r="E125" t="s">
        <v>7</v>
      </c>
      <c r="F125" s="19">
        <v>4.7185310872327003E-2</v>
      </c>
      <c r="G125" s="19">
        <v>0.100196829510882</v>
      </c>
      <c r="H125" s="20">
        <v>80.156157910873304</v>
      </c>
      <c r="I125" s="17">
        <v>5.5270251216041802E-2</v>
      </c>
    </row>
    <row r="126" spans="1:9">
      <c r="A126" t="s">
        <v>8</v>
      </c>
      <c r="B126" t="s">
        <v>92</v>
      </c>
      <c r="C126" t="s">
        <v>150</v>
      </c>
      <c r="D126" t="str">
        <f>CONCATENATE(Table13[[#This Row],[Network]],Table13[[#This Row],[Daypart]])</f>
        <v>National GeographicEARLY FRINGE</v>
      </c>
      <c r="E126" t="s">
        <v>7</v>
      </c>
      <c r="F126" s="19">
        <v>4.6383016350614703E-2</v>
      </c>
      <c r="G126" s="19">
        <v>0.69249386073941899</v>
      </c>
      <c r="H126" s="20">
        <v>49.776941467678697</v>
      </c>
      <c r="I126" s="17">
        <v>9.1247355068972205E-2</v>
      </c>
    </row>
    <row r="127" spans="1:9">
      <c r="A127" t="s">
        <v>27</v>
      </c>
      <c r="B127" t="s">
        <v>118</v>
      </c>
      <c r="C127" t="s">
        <v>149</v>
      </c>
      <c r="D127" t="str">
        <f>CONCATENATE(Table13[[#This Row],[Network]],Table13[[#This Row],[Daypart]])</f>
        <v>SYFYDAY TIME</v>
      </c>
      <c r="E127" t="s">
        <v>7</v>
      </c>
      <c r="F127" s="19">
        <v>4.6315101077125401E-2</v>
      </c>
      <c r="G127" s="19">
        <v>0.20771587416671999</v>
      </c>
      <c r="H127" s="20">
        <v>75.489611915509997</v>
      </c>
      <c r="I127" s="17">
        <v>0.238235881880173</v>
      </c>
    </row>
    <row r="128" spans="1:9">
      <c r="A128" t="s">
        <v>27</v>
      </c>
      <c r="B128" t="s">
        <v>96</v>
      </c>
      <c r="C128" t="s">
        <v>155</v>
      </c>
      <c r="D128" t="str">
        <f>CONCATENATE(Table13[[#This Row],[Network]],Table13[[#This Row],[Daypart]])</f>
        <v>NBC SportsPRIME TIME</v>
      </c>
      <c r="E128" t="s">
        <v>24</v>
      </c>
      <c r="F128" s="19">
        <v>4.5800010583922399E-2</v>
      </c>
      <c r="G128" s="19">
        <v>0.86856845012495398</v>
      </c>
      <c r="H128" s="20">
        <v>52.435747067377498</v>
      </c>
      <c r="I128" s="17">
        <v>0.62061359932174398</v>
      </c>
    </row>
    <row r="129" spans="1:9">
      <c r="A129" t="s">
        <v>71</v>
      </c>
      <c r="B129" t="s">
        <v>72</v>
      </c>
      <c r="C129" t="s">
        <v>156</v>
      </c>
      <c r="D129" t="str">
        <f>CONCATENATE(Table13[[#This Row],[Network]],Table13[[#This Row],[Daypart]])</f>
        <v>HallmarkWEEKEND AFTERNOON</v>
      </c>
      <c r="E129" t="s">
        <v>7</v>
      </c>
      <c r="F129" s="19">
        <v>4.5042819968230001E-2</v>
      </c>
      <c r="G129" s="19">
        <v>0.14524381919764001</v>
      </c>
      <c r="H129" s="20">
        <v>117.53649330018099</v>
      </c>
      <c r="I129" s="17">
        <v>0.20769467819719201</v>
      </c>
    </row>
    <row r="130" spans="1:9">
      <c r="A130" t="s">
        <v>15</v>
      </c>
      <c r="B130" t="s">
        <v>41</v>
      </c>
      <c r="C130" t="s">
        <v>153</v>
      </c>
      <c r="D130" t="str">
        <f>CONCATENATE(Table13[[#This Row],[Network]],Table13[[#This Row],[Daypart]])</f>
        <v>Discovery ChannelLATE FRINGE PM</v>
      </c>
      <c r="E130" t="s">
        <v>7</v>
      </c>
      <c r="F130" s="19">
        <v>4.4066836486906E-2</v>
      </c>
      <c r="G130" s="19">
        <v>0.80765897103030004</v>
      </c>
      <c r="H130" s="20">
        <v>37.511859838527002</v>
      </c>
      <c r="I130" s="17">
        <v>-5.8842699774950401E-2</v>
      </c>
    </row>
    <row r="131" spans="1:9">
      <c r="A131" t="s">
        <v>8</v>
      </c>
      <c r="B131" t="s">
        <v>92</v>
      </c>
      <c r="C131" t="s">
        <v>156</v>
      </c>
      <c r="D131" t="str">
        <f>CONCATENATE(Table13[[#This Row],[Network]],Table13[[#This Row],[Daypart]])</f>
        <v>National GeographicWEEKEND AFTERNOON</v>
      </c>
      <c r="E131" t="s">
        <v>7</v>
      </c>
      <c r="F131" s="19">
        <v>4.2754199294126403E-2</v>
      </c>
      <c r="G131" s="19">
        <v>0.89270528490558498</v>
      </c>
      <c r="H131" s="20">
        <v>63.727451793273801</v>
      </c>
      <c r="I131" s="17">
        <v>-9.8833886700336201E-2</v>
      </c>
    </row>
    <row r="132" spans="1:9">
      <c r="A132" t="s">
        <v>15</v>
      </c>
      <c r="B132" t="s">
        <v>41</v>
      </c>
      <c r="C132" t="s">
        <v>156</v>
      </c>
      <c r="D132" t="str">
        <f>CONCATENATE(Table13[[#This Row],[Network]],Table13[[#This Row],[Daypart]])</f>
        <v>Discovery ChannelWEEKEND AFTERNOON</v>
      </c>
      <c r="E132" t="s">
        <v>7</v>
      </c>
      <c r="F132" s="19">
        <v>4.2583959310044897E-2</v>
      </c>
      <c r="G132" s="19">
        <v>0.67078221199310695</v>
      </c>
      <c r="H132" s="20">
        <v>46.182061142690301</v>
      </c>
      <c r="I132" s="17">
        <v>-0.13608483412893499</v>
      </c>
    </row>
    <row r="133" spans="1:9">
      <c r="A133" t="s">
        <v>5</v>
      </c>
      <c r="B133" t="s">
        <v>82</v>
      </c>
      <c r="C133" t="s">
        <v>155</v>
      </c>
      <c r="D133" t="str">
        <f>CONCATENATE(Table13[[#This Row],[Network]],Table13[[#This Row],[Daypart]])</f>
        <v>LifetimePRIME TIME</v>
      </c>
      <c r="E133" t="s">
        <v>7</v>
      </c>
      <c r="F133" s="19">
        <v>4.2510639010426003E-2</v>
      </c>
      <c r="G133" s="19">
        <v>-0.24744934896739901</v>
      </c>
      <c r="H133" s="20">
        <v>59.054407489715999</v>
      </c>
      <c r="I133" s="17">
        <v>-2.0923105504026301E-2</v>
      </c>
    </row>
    <row r="134" spans="1:9">
      <c r="A134" t="s">
        <v>11</v>
      </c>
      <c r="B134" t="s">
        <v>36</v>
      </c>
      <c r="C134" t="s">
        <v>151</v>
      </c>
      <c r="D134" t="str">
        <f>CONCATENATE(Table13[[#This Row],[Network]],Table13[[#This Row],[Daypart]])</f>
        <v>CNNEARLY MORNING</v>
      </c>
      <c r="E134" t="s">
        <v>26</v>
      </c>
      <c r="F134" s="19">
        <v>4.2418800371721202E-2</v>
      </c>
      <c r="G134" s="19">
        <v>-0.220516747713702</v>
      </c>
      <c r="H134" s="20">
        <v>66.624903124597694</v>
      </c>
      <c r="I134" s="17">
        <v>3.8287851100628399E-2</v>
      </c>
    </row>
    <row r="135" spans="1:9">
      <c r="A135" t="s">
        <v>8</v>
      </c>
      <c r="B135" t="s">
        <v>49</v>
      </c>
      <c r="C135" t="s">
        <v>156</v>
      </c>
      <c r="D135" t="str">
        <f>CONCATENATE(Table13[[#This Row],[Network]],Table13[[#This Row],[Daypart]])</f>
        <v>ESPNWEEKEND AFTERNOON</v>
      </c>
      <c r="E135" t="s">
        <v>24</v>
      </c>
      <c r="F135" s="19">
        <v>4.1607022346969502E-2</v>
      </c>
      <c r="G135" s="19">
        <v>0.48581012704668403</v>
      </c>
      <c r="H135" s="20">
        <v>50.966554398938001</v>
      </c>
      <c r="I135" s="17">
        <v>0.20443960316748699</v>
      </c>
    </row>
    <row r="136" spans="1:9">
      <c r="A136" t="s">
        <v>5</v>
      </c>
      <c r="B136" t="s">
        <v>64</v>
      </c>
      <c r="C136" t="s">
        <v>155</v>
      </c>
      <c r="D136" t="str">
        <f>CONCATENATE(Table13[[#This Row],[Network]],Table13[[#This Row],[Daypart]])</f>
        <v>FYIPRIME TIME</v>
      </c>
      <c r="E136" t="s">
        <v>7</v>
      </c>
      <c r="F136" s="19">
        <v>4.1567219076948402E-2</v>
      </c>
      <c r="G136" s="19">
        <v>1.1214878916767099</v>
      </c>
      <c r="H136" s="20">
        <v>48.368733042556798</v>
      </c>
      <c r="I136" s="17">
        <v>1.9671131202348199E-2</v>
      </c>
    </row>
    <row r="137" spans="1:9">
      <c r="A137" t="s">
        <v>15</v>
      </c>
      <c r="B137" t="s">
        <v>17</v>
      </c>
      <c r="C137" t="s">
        <v>155</v>
      </c>
      <c r="D137" t="str">
        <f>CONCATENATE(Table13[[#This Row],[Network]],Table13[[#This Row],[Daypart]])</f>
        <v>Animal PlanetPRIME TIME</v>
      </c>
      <c r="E137" t="s">
        <v>7</v>
      </c>
      <c r="F137" s="19">
        <v>4.1564544930444598E-2</v>
      </c>
      <c r="G137" s="19">
        <v>0.28816775522856702</v>
      </c>
      <c r="H137" s="20">
        <v>49.477815025640801</v>
      </c>
      <c r="I137" s="17">
        <v>0.121336148314085</v>
      </c>
    </row>
    <row r="138" spans="1:9">
      <c r="A138" t="s">
        <v>11</v>
      </c>
      <c r="B138" t="s">
        <v>124</v>
      </c>
      <c r="C138" t="s">
        <v>153</v>
      </c>
      <c r="D138" t="str">
        <f>CONCATENATE(Table13[[#This Row],[Network]],Table13[[#This Row],[Daypart]])</f>
        <v>TNTLATE FRINGE PM</v>
      </c>
      <c r="E138" t="s">
        <v>7</v>
      </c>
      <c r="F138" s="19">
        <v>4.1542309719431701E-2</v>
      </c>
      <c r="G138" s="19">
        <v>-6.9472425506201E-3</v>
      </c>
      <c r="H138" s="20">
        <v>44.811593188634802</v>
      </c>
      <c r="I138" s="17">
        <v>0.13220691411659999</v>
      </c>
    </row>
    <row r="139" spans="1:9">
      <c r="A139" t="s">
        <v>8</v>
      </c>
      <c r="B139" t="s">
        <v>92</v>
      </c>
      <c r="C139" t="s">
        <v>149</v>
      </c>
      <c r="D139" t="str">
        <f>CONCATENATE(Table13[[#This Row],[Network]],Table13[[#This Row],[Daypart]])</f>
        <v>National GeographicDAY TIME</v>
      </c>
      <c r="E139" t="s">
        <v>7</v>
      </c>
      <c r="F139" s="19">
        <v>4.1530901461677802E-2</v>
      </c>
      <c r="G139" s="19">
        <v>0.67370292685141697</v>
      </c>
      <c r="H139" s="20">
        <v>64.609825468474298</v>
      </c>
      <c r="I139" s="17">
        <v>0.14825911588961199</v>
      </c>
    </row>
    <row r="140" spans="1:9">
      <c r="A140" t="s">
        <v>19</v>
      </c>
      <c r="B140" t="s">
        <v>111</v>
      </c>
      <c r="C140" t="s">
        <v>156</v>
      </c>
      <c r="D140" t="str">
        <f>CONCATENATE(Table13[[#This Row],[Network]],Table13[[#This Row],[Daypart]])</f>
        <v>Paramount NetworkWEEKEND AFTERNOON</v>
      </c>
      <c r="E140" t="s">
        <v>7</v>
      </c>
      <c r="F140" s="19">
        <v>4.1483392087660699E-2</v>
      </c>
      <c r="G140" s="19">
        <v>0.30333643373084201</v>
      </c>
      <c r="H140" s="20">
        <v>71.037948780779999</v>
      </c>
      <c r="I140" s="17">
        <v>-5.1268136290254403E-2</v>
      </c>
    </row>
    <row r="141" spans="1:9">
      <c r="A141" t="s">
        <v>27</v>
      </c>
      <c r="B141" t="s">
        <v>88</v>
      </c>
      <c r="C141" t="s">
        <v>149</v>
      </c>
      <c r="D141" t="str">
        <f>CONCATENATE(Table13[[#This Row],[Network]],Table13[[#This Row],[Daypart]])</f>
        <v>MSNBCDAY TIME</v>
      </c>
      <c r="E141" t="s">
        <v>26</v>
      </c>
      <c r="F141" s="19">
        <v>4.13333015657424E-2</v>
      </c>
      <c r="G141" s="19">
        <v>-0.19557436454561</v>
      </c>
      <c r="H141" s="20">
        <v>87.5693260229705</v>
      </c>
      <c r="I141" s="17">
        <v>2.1033104617294799E-2</v>
      </c>
    </row>
    <row r="142" spans="1:9">
      <c r="A142" t="s">
        <v>11</v>
      </c>
      <c r="B142" t="s">
        <v>39</v>
      </c>
      <c r="C142" t="s">
        <v>155</v>
      </c>
      <c r="D142" t="str">
        <f>CONCATENATE(Table13[[#This Row],[Network]],Table13[[#This Row],[Daypart]])</f>
        <v>CWPRIME TIME</v>
      </c>
      <c r="E142" t="s">
        <v>10</v>
      </c>
      <c r="F142" s="19">
        <v>4.11918322244577E-2</v>
      </c>
      <c r="G142" s="19">
        <v>0.176542882841879</v>
      </c>
      <c r="H142" s="20">
        <v>34.739603192647003</v>
      </c>
      <c r="I142" s="17">
        <v>-0.101216316550946</v>
      </c>
    </row>
    <row r="143" spans="1:9">
      <c r="A143" t="s">
        <v>11</v>
      </c>
      <c r="B143" t="s">
        <v>119</v>
      </c>
      <c r="C143" t="s">
        <v>157</v>
      </c>
      <c r="D143" t="str">
        <f>CONCATENATE(Table13[[#This Row],[Network]],Table13[[#This Row],[Daypart]])</f>
        <v>TBSWEEKEND DAY</v>
      </c>
      <c r="E143" t="s">
        <v>7</v>
      </c>
      <c r="F143" s="19">
        <v>4.1127881580610703E-2</v>
      </c>
      <c r="G143" s="19">
        <v>8.7406569042089696E-2</v>
      </c>
      <c r="H143" s="20">
        <v>61.488158816708797</v>
      </c>
      <c r="I143" s="17">
        <v>5.7382292698947401E-2</v>
      </c>
    </row>
    <row r="144" spans="1:9">
      <c r="A144" t="s">
        <v>27</v>
      </c>
      <c r="B144" t="s">
        <v>96</v>
      </c>
      <c r="C144" t="s">
        <v>156</v>
      </c>
      <c r="D144" t="str">
        <f>CONCATENATE(Table13[[#This Row],[Network]],Table13[[#This Row],[Daypart]])</f>
        <v>NBC SportsWEEKEND AFTERNOON</v>
      </c>
      <c r="E144" t="s">
        <v>24</v>
      </c>
      <c r="F144" s="19">
        <v>4.0902889133558697E-2</v>
      </c>
      <c r="G144" s="19">
        <v>3.3467584003857098</v>
      </c>
      <c r="H144" s="20">
        <v>56.643850350810503</v>
      </c>
      <c r="I144" s="17">
        <v>0.53643155533214903</v>
      </c>
    </row>
    <row r="145" spans="1:9">
      <c r="A145" t="s">
        <v>27</v>
      </c>
      <c r="B145" t="s">
        <v>88</v>
      </c>
      <c r="C145" t="s">
        <v>155</v>
      </c>
      <c r="D145" t="str">
        <f>CONCATENATE(Table13[[#This Row],[Network]],Table13[[#This Row],[Daypart]])</f>
        <v>MSNBCPRIME TIME</v>
      </c>
      <c r="E145" t="s">
        <v>26</v>
      </c>
      <c r="F145" s="19">
        <v>4.0745858489257603E-2</v>
      </c>
      <c r="G145" s="19">
        <v>-0.29971850352851498</v>
      </c>
      <c r="H145" s="20">
        <v>57.112562785874204</v>
      </c>
      <c r="I145" s="17">
        <v>-7.9968057881463106E-2</v>
      </c>
    </row>
    <row r="146" spans="1:9">
      <c r="A146" t="s">
        <v>8</v>
      </c>
      <c r="B146" t="s">
        <v>59</v>
      </c>
      <c r="C146" t="s">
        <v>156</v>
      </c>
      <c r="D146" t="str">
        <f>CONCATENATE(Table13[[#This Row],[Network]],Table13[[#This Row],[Daypart]])</f>
        <v>FreeformWEEKEND AFTERNOON</v>
      </c>
      <c r="E146" t="s">
        <v>7</v>
      </c>
      <c r="F146" s="19">
        <v>4.0656291682088397E-2</v>
      </c>
      <c r="G146" s="19">
        <v>0.12427297832150599</v>
      </c>
      <c r="H146" s="20">
        <v>68.913741028838004</v>
      </c>
      <c r="I146" s="17">
        <v>3.2299126023200897E-2</v>
      </c>
    </row>
    <row r="147" spans="1:9">
      <c r="A147" t="s">
        <v>19</v>
      </c>
      <c r="B147" t="s">
        <v>128</v>
      </c>
      <c r="C147" t="s">
        <v>155</v>
      </c>
      <c r="D147" t="str">
        <f>CONCATENATE(Table13[[#This Row],[Network]],Table13[[#This Row],[Daypart]])</f>
        <v>TV LANDPRIME TIME</v>
      </c>
      <c r="E147" t="s">
        <v>7</v>
      </c>
      <c r="F147" s="19">
        <v>4.0422322773293801E-2</v>
      </c>
      <c r="G147" s="19">
        <v>0.34917786647285798</v>
      </c>
      <c r="H147" s="20">
        <v>56.495088193131799</v>
      </c>
      <c r="I147" s="17">
        <v>0.18263214278784001</v>
      </c>
    </row>
    <row r="148" spans="1:9">
      <c r="A148" t="s">
        <v>13</v>
      </c>
      <c r="B148" t="s">
        <v>18</v>
      </c>
      <c r="C148" t="s">
        <v>155</v>
      </c>
      <c r="D148" t="str">
        <f>CONCATENATE(Table13[[#This Row],[Network]],Table13[[#This Row],[Daypart]])</f>
        <v>BBC AmericaPRIME TIME</v>
      </c>
      <c r="E148" t="s">
        <v>7</v>
      </c>
      <c r="F148" s="19">
        <v>4.0001748421113502E-2</v>
      </c>
      <c r="G148" s="19">
        <v>0.19198345877543799</v>
      </c>
      <c r="H148" s="20">
        <v>45.121387629664802</v>
      </c>
      <c r="I148" s="17">
        <v>3.58412057164324E-2</v>
      </c>
    </row>
    <row r="149" spans="1:9">
      <c r="A149" t="s">
        <v>11</v>
      </c>
      <c r="B149" t="s">
        <v>36</v>
      </c>
      <c r="C149" t="s">
        <v>153</v>
      </c>
      <c r="D149" t="str">
        <f>CONCATENATE(Table13[[#This Row],[Network]],Table13[[#This Row],[Daypart]])</f>
        <v>CNNLATE FRINGE PM</v>
      </c>
      <c r="E149" t="s">
        <v>26</v>
      </c>
      <c r="F149" s="19">
        <v>3.9693211632381403E-2</v>
      </c>
      <c r="G149" s="19">
        <v>-0.31847973654748202</v>
      </c>
      <c r="H149" s="20">
        <v>38.426164118401999</v>
      </c>
      <c r="I149" s="17">
        <v>9.8862106057827304E-2</v>
      </c>
    </row>
    <row r="150" spans="1:9">
      <c r="A150" t="s">
        <v>15</v>
      </c>
      <c r="B150" t="s">
        <v>75</v>
      </c>
      <c r="C150" t="s">
        <v>153</v>
      </c>
      <c r="D150" t="str">
        <f>CONCATENATE(Table13[[#This Row],[Network]],Table13[[#This Row],[Daypart]])</f>
        <v>HGTVLATE FRINGE PM</v>
      </c>
      <c r="E150" t="s">
        <v>7</v>
      </c>
      <c r="F150" s="19">
        <v>3.95054077700185E-2</v>
      </c>
      <c r="G150" s="19">
        <v>-0.134232132369421</v>
      </c>
      <c r="H150" s="20">
        <v>40.784927268303299</v>
      </c>
      <c r="I150" s="17">
        <v>7.7598684286061204E-2</v>
      </c>
    </row>
    <row r="151" spans="1:9">
      <c r="A151" t="s">
        <v>80</v>
      </c>
      <c r="B151" t="s">
        <v>81</v>
      </c>
      <c r="C151" t="s">
        <v>150</v>
      </c>
      <c r="D151" t="str">
        <f>CONCATENATE(Table13[[#This Row],[Network]],Table13[[#This Row],[Daypart]])</f>
        <v>IONEARLY FRINGE</v>
      </c>
      <c r="E151" t="s">
        <v>7</v>
      </c>
      <c r="F151" s="19">
        <v>3.9250818417338802E-2</v>
      </c>
      <c r="G151" s="19">
        <v>0.209269091963418</v>
      </c>
      <c r="H151" s="20">
        <v>90.573136550876498</v>
      </c>
      <c r="I151" s="17">
        <v>8.51180456387087E-2</v>
      </c>
    </row>
    <row r="152" spans="1:9">
      <c r="A152" t="s">
        <v>5</v>
      </c>
      <c r="B152" t="s">
        <v>6</v>
      </c>
      <c r="C152" t="s">
        <v>152</v>
      </c>
      <c r="D152" t="str">
        <f>CONCATENATE(Table13[[#This Row],[Network]],Table13[[#This Row],[Daypart]])</f>
        <v>A&amp;ELATE FRINGE AM</v>
      </c>
      <c r="E152" t="s">
        <v>7</v>
      </c>
      <c r="F152" s="19">
        <v>3.9234098235058898E-2</v>
      </c>
      <c r="G152" s="19">
        <v>0.19353767340450001</v>
      </c>
      <c r="H152" s="20">
        <v>50.362822700833497</v>
      </c>
      <c r="I152" s="17">
        <v>4.5115852952700999E-2</v>
      </c>
    </row>
    <row r="153" spans="1:9">
      <c r="A153" t="s">
        <v>27</v>
      </c>
      <c r="B153" t="s">
        <v>118</v>
      </c>
      <c r="C153" t="s">
        <v>156</v>
      </c>
      <c r="D153" t="str">
        <f>CONCATENATE(Table13[[#This Row],[Network]],Table13[[#This Row],[Daypart]])</f>
        <v>SYFYWEEKEND AFTERNOON</v>
      </c>
      <c r="E153" t="s">
        <v>7</v>
      </c>
      <c r="F153" s="19">
        <v>3.9000803524982502E-2</v>
      </c>
      <c r="G153" s="19">
        <v>0.21722399729991901</v>
      </c>
      <c r="H153" s="20">
        <v>67.823194100861997</v>
      </c>
      <c r="I153" s="17">
        <v>3.80314437821083E-2</v>
      </c>
    </row>
    <row r="154" spans="1:9">
      <c r="A154" t="s">
        <v>15</v>
      </c>
      <c r="B154" t="s">
        <v>41</v>
      </c>
      <c r="C154" t="s">
        <v>152</v>
      </c>
      <c r="D154" t="str">
        <f>CONCATENATE(Table13[[#This Row],[Network]],Table13[[#This Row],[Daypart]])</f>
        <v>Discovery ChannelLATE FRINGE AM</v>
      </c>
      <c r="E154" t="s">
        <v>7</v>
      </c>
      <c r="F154" s="19">
        <v>3.8830536499476299E-2</v>
      </c>
      <c r="G154" s="19">
        <v>0.63573977571954698</v>
      </c>
      <c r="H154" s="20">
        <v>46.423198058192803</v>
      </c>
      <c r="I154" s="17">
        <v>0.115786359278633</v>
      </c>
    </row>
    <row r="155" spans="1:9">
      <c r="A155" t="s">
        <v>27</v>
      </c>
      <c r="B155" t="s">
        <v>96</v>
      </c>
      <c r="C155" t="s">
        <v>149</v>
      </c>
      <c r="D155" t="str">
        <f>CONCATENATE(Table13[[#This Row],[Network]],Table13[[#This Row],[Daypart]])</f>
        <v>NBC SportsDAY TIME</v>
      </c>
      <c r="E155" t="s">
        <v>24</v>
      </c>
      <c r="F155" s="19">
        <v>3.8792371521866799E-2</v>
      </c>
      <c r="G155" s="19">
        <v>3.62511763089018</v>
      </c>
      <c r="H155" s="20">
        <v>56.116620292620802</v>
      </c>
      <c r="I155" s="17">
        <v>0.34771106656485101</v>
      </c>
    </row>
    <row r="156" spans="1:9">
      <c r="A156" t="s">
        <v>8</v>
      </c>
      <c r="B156" t="s">
        <v>60</v>
      </c>
      <c r="C156" t="s">
        <v>156</v>
      </c>
      <c r="D156" t="str">
        <f>CONCATENATE(Table13[[#This Row],[Network]],Table13[[#This Row],[Daypart]])</f>
        <v>FXWEEKEND AFTERNOON</v>
      </c>
      <c r="E156" t="s">
        <v>7</v>
      </c>
      <c r="F156" s="19">
        <v>3.8695968659340101E-2</v>
      </c>
      <c r="G156" s="19">
        <v>-2.0467499857082499E-2</v>
      </c>
      <c r="H156" s="20">
        <v>61.636813161314699</v>
      </c>
      <c r="I156" s="17">
        <v>-1.9648188754364498E-2</v>
      </c>
    </row>
    <row r="157" spans="1:9">
      <c r="A157" t="s">
        <v>19</v>
      </c>
      <c r="B157" t="s">
        <v>34</v>
      </c>
      <c r="C157" t="s">
        <v>150</v>
      </c>
      <c r="D157" t="str">
        <f>CONCATENATE(Table13[[#This Row],[Network]],Table13[[#This Row],[Daypart]])</f>
        <v>CMTVEARLY FRINGE</v>
      </c>
      <c r="E157" t="s">
        <v>7</v>
      </c>
      <c r="F157" s="19">
        <v>3.8665200566883398E-2</v>
      </c>
      <c r="G157" s="19">
        <v>0.95820982392145004</v>
      </c>
      <c r="H157" s="20">
        <v>59.937733378227499</v>
      </c>
      <c r="I157" s="17">
        <v>-0.16340523433233101</v>
      </c>
    </row>
    <row r="158" spans="1:9">
      <c r="A158" t="s">
        <v>141</v>
      </c>
      <c r="B158" t="s">
        <v>142</v>
      </c>
      <c r="C158" t="s">
        <v>155</v>
      </c>
      <c r="D158" t="str">
        <f>CONCATENATE(Table13[[#This Row],[Network]],Table13[[#This Row],[Daypart]])</f>
        <v>WGN AmericaPRIME TIME</v>
      </c>
      <c r="E158" t="s">
        <v>7</v>
      </c>
      <c r="F158" s="19">
        <v>3.8560725714648199E-2</v>
      </c>
      <c r="G158" s="19">
        <v>0.62303431575815005</v>
      </c>
      <c r="H158" s="20">
        <v>55.953020905158702</v>
      </c>
      <c r="I158" s="17">
        <v>4.4881915881884199E-2</v>
      </c>
    </row>
    <row r="159" spans="1:9">
      <c r="A159" t="s">
        <v>8</v>
      </c>
      <c r="B159" t="s">
        <v>52</v>
      </c>
      <c r="C159" t="s">
        <v>156</v>
      </c>
      <c r="D159" t="str">
        <f>CONCATENATE(Table13[[#This Row],[Network]],Table13[[#This Row],[Daypart]])</f>
        <v>ESPN2WEEKEND AFTERNOON</v>
      </c>
      <c r="E159" t="s">
        <v>24</v>
      </c>
      <c r="F159" s="19">
        <v>3.8035400303495302E-2</v>
      </c>
      <c r="G159" s="19">
        <v>0.99891422311267997</v>
      </c>
      <c r="H159" s="20">
        <v>56.1469383455117</v>
      </c>
      <c r="I159" s="17">
        <v>0.34070534505579703</v>
      </c>
    </row>
    <row r="160" spans="1:9">
      <c r="A160" t="s">
        <v>15</v>
      </c>
      <c r="B160" t="s">
        <v>123</v>
      </c>
      <c r="C160" t="s">
        <v>150</v>
      </c>
      <c r="D160" t="str">
        <f>CONCATENATE(Table13[[#This Row],[Network]],Table13[[#This Row],[Daypart]])</f>
        <v>TLCEARLY FRINGE</v>
      </c>
      <c r="E160" t="s">
        <v>7</v>
      </c>
      <c r="F160" s="19">
        <v>3.7335467132069498E-2</v>
      </c>
      <c r="G160" s="19">
        <v>-0.118351758608607</v>
      </c>
      <c r="H160" s="20">
        <v>42.084710890662699</v>
      </c>
      <c r="I160" s="17">
        <v>-5.5499656010662403E-2</v>
      </c>
    </row>
    <row r="161" spans="1:9">
      <c r="A161" t="s">
        <v>27</v>
      </c>
      <c r="B161" t="s">
        <v>88</v>
      </c>
      <c r="C161" t="s">
        <v>150</v>
      </c>
      <c r="D161" t="str">
        <f>CONCATENATE(Table13[[#This Row],[Network]],Table13[[#This Row],[Daypart]])</f>
        <v>MSNBCEARLY FRINGE</v>
      </c>
      <c r="E161" t="s">
        <v>26</v>
      </c>
      <c r="F161" s="19">
        <v>3.7058277743581503E-2</v>
      </c>
      <c r="G161" s="19">
        <v>-0.26088393660565301</v>
      </c>
      <c r="H161" s="20">
        <v>80.282186629159995</v>
      </c>
      <c r="I161" s="17">
        <v>-3.6197404442835202E-2</v>
      </c>
    </row>
    <row r="162" spans="1:9">
      <c r="A162" t="s">
        <v>15</v>
      </c>
      <c r="B162" t="s">
        <v>125</v>
      </c>
      <c r="C162" t="s">
        <v>155</v>
      </c>
      <c r="D162" t="str">
        <f>CONCATENATE(Table13[[#This Row],[Network]],Table13[[#This Row],[Daypart]])</f>
        <v>TravelPRIME TIME</v>
      </c>
      <c r="E162" t="s">
        <v>7</v>
      </c>
      <c r="F162" s="19">
        <v>3.7043476376716303E-2</v>
      </c>
      <c r="G162" s="19">
        <v>0.237478792257135</v>
      </c>
      <c r="H162" s="20">
        <v>64.739925502671198</v>
      </c>
      <c r="I162" s="17">
        <v>4.3261161376185499E-2</v>
      </c>
    </row>
    <row r="163" spans="1:9">
      <c r="A163" t="s">
        <v>8</v>
      </c>
      <c r="B163" t="s">
        <v>52</v>
      </c>
      <c r="C163" t="s">
        <v>155</v>
      </c>
      <c r="D163" t="str">
        <f>CONCATENATE(Table13[[#This Row],[Network]],Table13[[#This Row],[Daypart]])</f>
        <v>ESPN2PRIME TIME</v>
      </c>
      <c r="E163" t="s">
        <v>24</v>
      </c>
      <c r="F163" s="19">
        <v>3.6867600024861197E-2</v>
      </c>
      <c r="G163" s="19">
        <v>0.24776610740749999</v>
      </c>
      <c r="H163" s="20">
        <v>38.415291235758701</v>
      </c>
      <c r="I163" s="17">
        <v>0.14843957055102699</v>
      </c>
    </row>
    <row r="164" spans="1:9">
      <c r="A164" t="s">
        <v>19</v>
      </c>
      <c r="B164" t="s">
        <v>37</v>
      </c>
      <c r="C164" t="s">
        <v>156</v>
      </c>
      <c r="D164" t="str">
        <f>CONCATENATE(Table13[[#This Row],[Network]],Table13[[#This Row],[Daypart]])</f>
        <v>Comedy CentralWEEKEND AFTERNOON</v>
      </c>
      <c r="E164" t="s">
        <v>7</v>
      </c>
      <c r="F164" s="19">
        <v>3.6194701168234603E-2</v>
      </c>
      <c r="G164" s="19">
        <v>2.1300425955829701E-2</v>
      </c>
      <c r="H164" s="20">
        <v>57.793648079763301</v>
      </c>
      <c r="I164" s="17">
        <v>8.6151497340896908E-3</v>
      </c>
    </row>
    <row r="165" spans="1:9">
      <c r="A165" t="s">
        <v>11</v>
      </c>
      <c r="B165" t="s">
        <v>124</v>
      </c>
      <c r="C165" t="s">
        <v>152</v>
      </c>
      <c r="D165" t="str">
        <f>CONCATENATE(Table13[[#This Row],[Network]],Table13[[#This Row],[Daypart]])</f>
        <v>TNTLATE FRINGE AM</v>
      </c>
      <c r="E165" t="s">
        <v>7</v>
      </c>
      <c r="F165" s="19">
        <v>3.6117721819157601E-2</v>
      </c>
      <c r="G165" s="19">
        <v>-4.0604433271618098E-2</v>
      </c>
      <c r="H165" s="20">
        <v>43.469204049667503</v>
      </c>
      <c r="I165" s="17">
        <v>4.4492315843657801E-2</v>
      </c>
    </row>
    <row r="166" spans="1:9">
      <c r="A166" t="s">
        <v>19</v>
      </c>
      <c r="B166" t="s">
        <v>111</v>
      </c>
      <c r="C166" t="s">
        <v>152</v>
      </c>
      <c r="D166" t="str">
        <f>CONCATENATE(Table13[[#This Row],[Network]],Table13[[#This Row],[Daypart]])</f>
        <v>Paramount NetworkLATE FRINGE AM</v>
      </c>
      <c r="E166" t="s">
        <v>7</v>
      </c>
      <c r="F166" s="19">
        <v>3.6093307251206699E-2</v>
      </c>
      <c r="G166" s="19">
        <v>4.9738454838929101E-2</v>
      </c>
      <c r="H166" s="20">
        <v>43.079666832701299</v>
      </c>
      <c r="I166" s="17">
        <v>-5.7373280864047499E-2</v>
      </c>
    </row>
    <row r="167" spans="1:9">
      <c r="A167" t="s">
        <v>80</v>
      </c>
      <c r="B167" t="s">
        <v>81</v>
      </c>
      <c r="C167" t="s">
        <v>149</v>
      </c>
      <c r="D167" t="str">
        <f>CONCATENATE(Table13[[#This Row],[Network]],Table13[[#This Row],[Daypart]])</f>
        <v>IONDAY TIME</v>
      </c>
      <c r="E167" t="s">
        <v>7</v>
      </c>
      <c r="F167" s="19">
        <v>3.5814103005070701E-2</v>
      </c>
      <c r="G167" s="19">
        <v>0.16317163133837101</v>
      </c>
      <c r="H167" s="20">
        <v>100.528065892703</v>
      </c>
      <c r="I167" s="17">
        <v>2.318773817856E-2</v>
      </c>
    </row>
    <row r="168" spans="1:9">
      <c r="A168" t="s">
        <v>19</v>
      </c>
      <c r="B168" t="s">
        <v>128</v>
      </c>
      <c r="C168" t="s">
        <v>150</v>
      </c>
      <c r="D168" t="str">
        <f>CONCATENATE(Table13[[#This Row],[Network]],Table13[[#This Row],[Daypart]])</f>
        <v>TV LANDEARLY FRINGE</v>
      </c>
      <c r="E168" t="s">
        <v>7</v>
      </c>
      <c r="F168" s="19">
        <v>3.5450903003149098E-2</v>
      </c>
      <c r="G168" s="19">
        <v>0.86921082884386003</v>
      </c>
      <c r="H168" s="20">
        <v>70.932800996853302</v>
      </c>
      <c r="I168" s="17">
        <v>1.29865028067903E-2</v>
      </c>
    </row>
    <row r="169" spans="1:9">
      <c r="A169" t="s">
        <v>15</v>
      </c>
      <c r="B169" t="s">
        <v>41</v>
      </c>
      <c r="C169" t="s">
        <v>154</v>
      </c>
      <c r="D169" t="str">
        <f>CONCATENATE(Table13[[#This Row],[Network]],Table13[[#This Row],[Daypart]])</f>
        <v>Discovery ChannelOVER NIGHT</v>
      </c>
      <c r="E169" t="s">
        <v>7</v>
      </c>
      <c r="F169" s="19">
        <v>3.5345230189156002E-2</v>
      </c>
      <c r="G169" s="19">
        <v>0.70152220527494402</v>
      </c>
      <c r="H169" s="20">
        <v>53.333637864295497</v>
      </c>
      <c r="I169" s="17">
        <v>6.7150535589037802E-2</v>
      </c>
    </row>
    <row r="170" spans="1:9">
      <c r="A170" t="s">
        <v>71</v>
      </c>
      <c r="B170" t="s">
        <v>72</v>
      </c>
      <c r="C170" t="s">
        <v>150</v>
      </c>
      <c r="D170" t="str">
        <f>CONCATENATE(Table13[[#This Row],[Network]],Table13[[#This Row],[Daypart]])</f>
        <v>HallmarkEARLY FRINGE</v>
      </c>
      <c r="E170" t="s">
        <v>7</v>
      </c>
      <c r="F170" s="19">
        <v>3.4889800655281203E-2</v>
      </c>
      <c r="G170" s="19">
        <v>9.6391809835581405E-2</v>
      </c>
      <c r="H170" s="20">
        <v>86.369082183807294</v>
      </c>
      <c r="I170" s="17">
        <v>-3.65564235375717E-2</v>
      </c>
    </row>
    <row r="171" spans="1:9">
      <c r="A171" t="s">
        <v>8</v>
      </c>
      <c r="B171" t="s">
        <v>49</v>
      </c>
      <c r="C171" t="s">
        <v>157</v>
      </c>
      <c r="D171" t="str">
        <f>CONCATENATE(Table13[[#This Row],[Network]],Table13[[#This Row],[Daypart]])</f>
        <v>ESPNWEEKEND DAY</v>
      </c>
      <c r="E171" t="s">
        <v>24</v>
      </c>
      <c r="F171" s="19">
        <v>3.47470589751529E-2</v>
      </c>
      <c r="G171" s="19">
        <v>0.299737517325882</v>
      </c>
      <c r="H171" s="20">
        <v>43.962403135806802</v>
      </c>
      <c r="I171" s="17">
        <v>9.3357756694707195E-2</v>
      </c>
    </row>
    <row r="172" spans="1:9">
      <c r="A172" t="s">
        <v>8</v>
      </c>
      <c r="B172" t="s">
        <v>63</v>
      </c>
      <c r="C172" t="s">
        <v>155</v>
      </c>
      <c r="D172" t="str">
        <f>CONCATENATE(Table13[[#This Row],[Network]],Table13[[#This Row],[Daypart]])</f>
        <v>FXXPRIME TIME</v>
      </c>
      <c r="E172" t="s">
        <v>7</v>
      </c>
      <c r="F172" s="19">
        <v>3.46979229456605E-2</v>
      </c>
      <c r="G172" s="19">
        <v>5.1849756244019503E-2</v>
      </c>
      <c r="H172" s="20">
        <v>55.2658358299323</v>
      </c>
      <c r="I172" s="17">
        <v>0.16794266042155001</v>
      </c>
    </row>
    <row r="173" spans="1:9">
      <c r="A173" t="s">
        <v>8</v>
      </c>
      <c r="B173" t="s">
        <v>49</v>
      </c>
      <c r="C173" t="s">
        <v>153</v>
      </c>
      <c r="D173" t="str">
        <f>CONCATENATE(Table13[[#This Row],[Network]],Table13[[#This Row],[Daypart]])</f>
        <v>ESPNLATE FRINGE PM</v>
      </c>
      <c r="E173" t="s">
        <v>24</v>
      </c>
      <c r="F173" s="19">
        <v>3.4695810492258498E-2</v>
      </c>
      <c r="G173" s="19">
        <v>1.28616681823151E-2</v>
      </c>
      <c r="H173" s="20">
        <v>32.076625755848703</v>
      </c>
      <c r="I173" s="17">
        <v>0.24134715871760301</v>
      </c>
    </row>
    <row r="174" spans="1:9">
      <c r="A174" t="s">
        <v>15</v>
      </c>
      <c r="B174" t="s">
        <v>47</v>
      </c>
      <c r="C174" t="s">
        <v>156</v>
      </c>
      <c r="D174" t="str">
        <f>CONCATENATE(Table13[[#This Row],[Network]],Table13[[#This Row],[Daypart]])</f>
        <v>DIYWEEKEND AFTERNOON</v>
      </c>
      <c r="E174" t="s">
        <v>7</v>
      </c>
      <c r="F174" s="19">
        <v>3.4596655037363297E-2</v>
      </c>
      <c r="G174" s="19">
        <v>0.98065970146799297</v>
      </c>
      <c r="H174" s="20">
        <v>66.697680232862993</v>
      </c>
      <c r="I174" s="17">
        <v>-8.2094334081703593E-2</v>
      </c>
    </row>
    <row r="175" spans="1:9">
      <c r="A175" t="s">
        <v>19</v>
      </c>
      <c r="B175" t="s">
        <v>111</v>
      </c>
      <c r="C175" t="s">
        <v>149</v>
      </c>
      <c r="D175" t="str">
        <f>CONCATENATE(Table13[[#This Row],[Network]],Table13[[#This Row],[Daypart]])</f>
        <v>Paramount NetworkDAY TIME</v>
      </c>
      <c r="E175" t="s">
        <v>7</v>
      </c>
      <c r="F175" s="19">
        <v>3.4249462479895201E-2</v>
      </c>
      <c r="G175" s="19">
        <v>0.294112083451113</v>
      </c>
      <c r="H175" s="20">
        <v>60.438934275953699</v>
      </c>
      <c r="I175" s="17">
        <v>-4.6472612734271598E-2</v>
      </c>
    </row>
    <row r="176" spans="1:9">
      <c r="A176" t="s">
        <v>5</v>
      </c>
      <c r="B176" t="s">
        <v>76</v>
      </c>
      <c r="C176" t="s">
        <v>154</v>
      </c>
      <c r="D176" t="str">
        <f>CONCATENATE(Table13[[#This Row],[Network]],Table13[[#This Row],[Daypart]])</f>
        <v>History ChannelOVER NIGHT</v>
      </c>
      <c r="E176" t="s">
        <v>7</v>
      </c>
      <c r="F176" s="19">
        <v>3.4179457043566001E-2</v>
      </c>
      <c r="G176" s="19">
        <v>0.34571580051357498</v>
      </c>
      <c r="H176" s="20">
        <v>52.869186566261</v>
      </c>
      <c r="I176" s="17">
        <v>-2.78602291515653E-3</v>
      </c>
    </row>
    <row r="177" spans="1:9">
      <c r="A177" t="s">
        <v>5</v>
      </c>
      <c r="B177" t="s">
        <v>6</v>
      </c>
      <c r="C177" t="s">
        <v>157</v>
      </c>
      <c r="D177" t="str">
        <f>CONCATENATE(Table13[[#This Row],[Network]],Table13[[#This Row],[Daypart]])</f>
        <v>A&amp;EWEEKEND DAY</v>
      </c>
      <c r="E177" t="s">
        <v>7</v>
      </c>
      <c r="F177" s="19">
        <v>3.4163519841747397E-2</v>
      </c>
      <c r="G177" s="19">
        <v>0.44999788043741201</v>
      </c>
      <c r="H177" s="20">
        <v>57.8078962328985</v>
      </c>
      <c r="I177" s="17">
        <v>9.2722483802201106E-2</v>
      </c>
    </row>
    <row r="178" spans="1:9">
      <c r="A178" t="s">
        <v>27</v>
      </c>
      <c r="B178" t="s">
        <v>48</v>
      </c>
      <c r="C178" t="s">
        <v>150</v>
      </c>
      <c r="D178" t="str">
        <f>CONCATENATE(Table13[[#This Row],[Network]],Table13[[#This Row],[Daypart]])</f>
        <v>E!EARLY FRINGE</v>
      </c>
      <c r="E178" t="s">
        <v>7</v>
      </c>
      <c r="F178" s="19">
        <v>3.40250527313576E-2</v>
      </c>
      <c r="G178" s="19">
        <v>-0.27272609272833298</v>
      </c>
      <c r="H178" s="20">
        <v>45.074396206163001</v>
      </c>
      <c r="I178" s="17">
        <v>0.158487808916456</v>
      </c>
    </row>
    <row r="179" spans="1:9">
      <c r="A179" t="s">
        <v>19</v>
      </c>
      <c r="B179" t="s">
        <v>34</v>
      </c>
      <c r="C179" t="s">
        <v>156</v>
      </c>
      <c r="D179" t="str">
        <f>CONCATENATE(Table13[[#This Row],[Network]],Table13[[#This Row],[Daypart]])</f>
        <v>CMTVWEEKEND AFTERNOON</v>
      </c>
      <c r="E179" t="s">
        <v>7</v>
      </c>
      <c r="F179" s="19">
        <v>3.3366937962295798E-2</v>
      </c>
      <c r="G179" s="19">
        <v>0.847100900440386</v>
      </c>
      <c r="H179" s="20">
        <v>69.294188244037997</v>
      </c>
      <c r="I179" s="17">
        <v>0.21444535445930901</v>
      </c>
    </row>
    <row r="180" spans="1:9">
      <c r="A180" t="s">
        <v>19</v>
      </c>
      <c r="B180" t="s">
        <v>111</v>
      </c>
      <c r="C180" t="s">
        <v>153</v>
      </c>
      <c r="D180" t="str">
        <f>CONCATENATE(Table13[[#This Row],[Network]],Table13[[#This Row],[Daypart]])</f>
        <v>Paramount NetworkLATE FRINGE PM</v>
      </c>
      <c r="E180" t="s">
        <v>7</v>
      </c>
      <c r="F180" s="19">
        <v>3.3362320653045403E-2</v>
      </c>
      <c r="G180" s="19">
        <v>9.68387829843919E-2</v>
      </c>
      <c r="H180" s="20">
        <v>35.692178569714699</v>
      </c>
      <c r="I180" s="17">
        <v>-0.123312743609752</v>
      </c>
    </row>
    <row r="181" spans="1:9">
      <c r="A181" t="s">
        <v>27</v>
      </c>
      <c r="B181" t="s">
        <v>140</v>
      </c>
      <c r="C181" t="s">
        <v>149</v>
      </c>
      <c r="D181" t="str">
        <f>CONCATENATE(Table13[[#This Row],[Network]],Table13[[#This Row],[Daypart]])</f>
        <v>Weather ChannelDAY TIME</v>
      </c>
      <c r="E181" t="s">
        <v>26</v>
      </c>
      <c r="F181" s="19">
        <v>3.3346707309375501E-2</v>
      </c>
      <c r="G181" s="19">
        <v>1.4007142448399601</v>
      </c>
      <c r="H181" s="20">
        <v>52.735317027004697</v>
      </c>
      <c r="I181" s="17">
        <v>0.140736650174492</v>
      </c>
    </row>
    <row r="182" spans="1:9">
      <c r="A182" t="s">
        <v>71</v>
      </c>
      <c r="B182" t="s">
        <v>72</v>
      </c>
      <c r="C182" t="s">
        <v>149</v>
      </c>
      <c r="D182" t="str">
        <f>CONCATENATE(Table13[[#This Row],[Network]],Table13[[#This Row],[Daypart]])</f>
        <v>HallmarkDAY TIME</v>
      </c>
      <c r="E182" t="s">
        <v>7</v>
      </c>
      <c r="F182" s="19">
        <v>3.3002600707960898E-2</v>
      </c>
      <c r="G182" s="19">
        <v>9.5128160222178001E-2</v>
      </c>
      <c r="H182" s="20">
        <v>96.026110097827498</v>
      </c>
      <c r="I182" s="17">
        <v>0.12663268394569599</v>
      </c>
    </row>
    <row r="183" spans="1:9">
      <c r="A183" t="s">
        <v>15</v>
      </c>
      <c r="B183" t="s">
        <v>115</v>
      </c>
      <c r="C183" t="s">
        <v>156</v>
      </c>
      <c r="D183" t="str">
        <f>CONCATENATE(Table13[[#This Row],[Network]],Table13[[#This Row],[Daypart]])</f>
        <v>Science ChannelWEEKEND AFTERNOON</v>
      </c>
      <c r="E183" t="s">
        <v>7</v>
      </c>
      <c r="F183" s="19">
        <v>3.2779078755079703E-2</v>
      </c>
      <c r="G183" s="19">
        <v>1.20465519428545</v>
      </c>
      <c r="H183" s="20">
        <v>59.974255414372003</v>
      </c>
      <c r="I183" s="17">
        <v>4.2747822124288203E-2</v>
      </c>
    </row>
    <row r="184" spans="1:9">
      <c r="A184" t="s">
        <v>15</v>
      </c>
      <c r="B184" t="s">
        <v>75</v>
      </c>
      <c r="C184" t="s">
        <v>151</v>
      </c>
      <c r="D184" t="str">
        <f>CONCATENATE(Table13[[#This Row],[Network]],Table13[[#This Row],[Daypart]])</f>
        <v>HGTVEARLY MORNING</v>
      </c>
      <c r="E184" t="s">
        <v>7</v>
      </c>
      <c r="F184" s="19">
        <v>3.2773990435998303E-2</v>
      </c>
      <c r="G184" s="19">
        <v>4.8832935251621301E-2</v>
      </c>
      <c r="H184" s="20">
        <v>55.638644516550698</v>
      </c>
      <c r="I184" s="17">
        <v>-4.0594664514275403E-2</v>
      </c>
    </row>
    <row r="185" spans="1:9">
      <c r="A185" t="s">
        <v>8</v>
      </c>
      <c r="B185" t="s">
        <v>92</v>
      </c>
      <c r="C185" t="s">
        <v>153</v>
      </c>
      <c r="D185" t="str">
        <f>CONCATENATE(Table13[[#This Row],[Network]],Table13[[#This Row],[Daypart]])</f>
        <v>National GeographicLATE FRINGE PM</v>
      </c>
      <c r="E185" t="s">
        <v>7</v>
      </c>
      <c r="F185" s="19">
        <v>3.2729530435267801E-2</v>
      </c>
      <c r="G185" s="19">
        <v>0.68417083183568295</v>
      </c>
      <c r="H185" s="20">
        <v>34.090174441781201</v>
      </c>
      <c r="I185" s="17">
        <v>8.4264696113527202E-2</v>
      </c>
    </row>
    <row r="186" spans="1:9">
      <c r="A186" t="s">
        <v>8</v>
      </c>
      <c r="B186" t="s">
        <v>59</v>
      </c>
      <c r="C186" t="s">
        <v>150</v>
      </c>
      <c r="D186" t="str">
        <f>CONCATENATE(Table13[[#This Row],[Network]],Table13[[#This Row],[Daypart]])</f>
        <v>FreeformEARLY FRINGE</v>
      </c>
      <c r="E186" t="s">
        <v>7</v>
      </c>
      <c r="F186" s="19">
        <v>3.2717430416884498E-2</v>
      </c>
      <c r="G186" s="19">
        <v>3.3555482666246403E-2</v>
      </c>
      <c r="H186" s="20">
        <v>41.779711161941201</v>
      </c>
      <c r="I186" s="17">
        <v>-4.5514585161160297E-2</v>
      </c>
    </row>
    <row r="187" spans="1:9">
      <c r="A187" t="s">
        <v>15</v>
      </c>
      <c r="B187" t="s">
        <v>79</v>
      </c>
      <c r="C187" t="s">
        <v>149</v>
      </c>
      <c r="D187" t="str">
        <f>CONCATENATE(Table13[[#This Row],[Network]],Table13[[#This Row],[Daypart]])</f>
        <v>Investigation DiscoveryDAY TIME</v>
      </c>
      <c r="E187" t="s">
        <v>7</v>
      </c>
      <c r="F187" s="19">
        <v>3.2681780345537703E-2</v>
      </c>
      <c r="G187" s="19">
        <v>7.3941952176855993E-2</v>
      </c>
      <c r="H187" s="20">
        <v>103.949807651624</v>
      </c>
      <c r="I187" s="17">
        <v>7.7494836278314605E-2</v>
      </c>
    </row>
    <row r="188" spans="1:9">
      <c r="A188" t="s">
        <v>27</v>
      </c>
      <c r="B188" t="s">
        <v>136</v>
      </c>
      <c r="C188" t="s">
        <v>156</v>
      </c>
      <c r="D188" t="str">
        <f>CONCATENATE(Table13[[#This Row],[Network]],Table13[[#This Row],[Daypart]])</f>
        <v>USA NetworkWEEKEND AFTERNOON</v>
      </c>
      <c r="E188" t="s">
        <v>7</v>
      </c>
      <c r="F188" s="19">
        <v>3.2476429798729299E-2</v>
      </c>
      <c r="G188" s="19">
        <v>-5.6427407942139303E-2</v>
      </c>
      <c r="H188" s="20">
        <v>72.676431618110001</v>
      </c>
      <c r="I188" s="17">
        <v>-0.15077480473171501</v>
      </c>
    </row>
    <row r="189" spans="1:9">
      <c r="A189" t="s">
        <v>22</v>
      </c>
      <c r="B189" t="s">
        <v>56</v>
      </c>
      <c r="C189" t="s">
        <v>149</v>
      </c>
      <c r="D189" t="str">
        <f>CONCATENATE(Table13[[#This Row],[Network]],Table13[[#This Row],[Daypart]])</f>
        <v>Fox BusinessDAY TIME</v>
      </c>
      <c r="E189" t="s">
        <v>26</v>
      </c>
      <c r="F189" s="19">
        <v>3.2396887346314601E-2</v>
      </c>
      <c r="G189" s="19">
        <v>0.68887756407914302</v>
      </c>
      <c r="H189" s="20">
        <v>108.64524231278</v>
      </c>
      <c r="I189" s="17">
        <v>3.5314927463048602E-2</v>
      </c>
    </row>
    <row r="190" spans="1:9">
      <c r="A190" t="s">
        <v>27</v>
      </c>
      <c r="B190" t="s">
        <v>140</v>
      </c>
      <c r="C190" t="s">
        <v>155</v>
      </c>
      <c r="D190" t="str">
        <f>CONCATENATE(Table13[[#This Row],[Network]],Table13[[#This Row],[Daypart]])</f>
        <v>Weather ChannelPRIME TIME</v>
      </c>
      <c r="E190" t="s">
        <v>26</v>
      </c>
      <c r="F190" s="19">
        <v>3.2259207823056697E-2</v>
      </c>
      <c r="G190" s="19">
        <v>1.4768291440790999</v>
      </c>
      <c r="H190" s="20">
        <v>50.954915994234298</v>
      </c>
      <c r="I190" s="17">
        <v>0.17755537328030399</v>
      </c>
    </row>
    <row r="191" spans="1:9">
      <c r="A191" t="s">
        <v>27</v>
      </c>
      <c r="B191" t="s">
        <v>117</v>
      </c>
      <c r="C191" t="s">
        <v>155</v>
      </c>
      <c r="D191" t="str">
        <f>CONCATENATE(Table13[[#This Row],[Network]],Table13[[#This Row],[Daypart]])</f>
        <v>SundanceTVPRIME TIME</v>
      </c>
      <c r="E191" t="s">
        <v>7</v>
      </c>
      <c r="F191" s="19">
        <v>3.2249335301954597E-2</v>
      </c>
      <c r="G191" s="19">
        <v>0.29043435696686498</v>
      </c>
      <c r="H191" s="20">
        <v>53.409300277754198</v>
      </c>
      <c r="I191" s="17">
        <v>0.11717642809014001</v>
      </c>
    </row>
    <row r="192" spans="1:9">
      <c r="A192" t="s">
        <v>19</v>
      </c>
      <c r="B192" t="s">
        <v>89</v>
      </c>
      <c r="C192" t="s">
        <v>150</v>
      </c>
      <c r="D192" t="str">
        <f>CONCATENATE(Table13[[#This Row],[Network]],Table13[[#This Row],[Daypart]])</f>
        <v>MTVEARLY FRINGE</v>
      </c>
      <c r="E192" t="s">
        <v>7</v>
      </c>
      <c r="F192" s="19">
        <v>3.2057042999132597E-2</v>
      </c>
      <c r="G192" s="19">
        <v>-7.6530939184312793E-2</v>
      </c>
      <c r="H192" s="20">
        <v>52.972487759142197</v>
      </c>
      <c r="I192" s="17">
        <v>0.14605498415733401</v>
      </c>
    </row>
    <row r="193" spans="1:9">
      <c r="A193" t="s">
        <v>27</v>
      </c>
      <c r="B193" t="s">
        <v>110</v>
      </c>
      <c r="C193" t="s">
        <v>155</v>
      </c>
      <c r="D193" t="str">
        <f>CONCATENATE(Table13[[#This Row],[Network]],Table13[[#This Row],[Daypart]])</f>
        <v>OXYGENPRIME TIME</v>
      </c>
      <c r="E193" t="s">
        <v>7</v>
      </c>
      <c r="F193" s="19">
        <v>3.2006647064527299E-2</v>
      </c>
      <c r="G193" s="19">
        <v>3.2070725576781901E-2</v>
      </c>
      <c r="H193" s="20">
        <v>56.816756255627197</v>
      </c>
      <c r="I193" s="17">
        <v>-8.24376584567654E-2</v>
      </c>
    </row>
    <row r="194" spans="1:9">
      <c r="A194" t="s">
        <v>15</v>
      </c>
      <c r="B194" t="s">
        <v>123</v>
      </c>
      <c r="C194" t="s">
        <v>149</v>
      </c>
      <c r="D194" t="str">
        <f>CONCATENATE(Table13[[#This Row],[Network]],Table13[[#This Row],[Daypart]])</f>
        <v>TLCDAY TIME</v>
      </c>
      <c r="E194" t="s">
        <v>7</v>
      </c>
      <c r="F194" s="19">
        <v>3.1998039819072899E-2</v>
      </c>
      <c r="G194" s="19">
        <v>-8.3615256012423506E-2</v>
      </c>
      <c r="H194" s="20">
        <v>51.499330935665803</v>
      </c>
      <c r="I194" s="17">
        <v>-0.115435464097545</v>
      </c>
    </row>
    <row r="195" spans="1:9">
      <c r="A195" t="s">
        <v>13</v>
      </c>
      <c r="B195" t="s">
        <v>77</v>
      </c>
      <c r="C195" t="s">
        <v>150</v>
      </c>
      <c r="D195" t="str">
        <f>CONCATENATE(Table13[[#This Row],[Network]],Table13[[#This Row],[Daypart]])</f>
        <v>Independent Film (IFC)EARLY FRINGE</v>
      </c>
      <c r="E195" t="s">
        <v>7</v>
      </c>
      <c r="F195" s="19">
        <v>3.19053446904718E-2</v>
      </c>
      <c r="G195" s="19">
        <v>0.414002248926153</v>
      </c>
      <c r="H195" s="20">
        <v>55.087127185248299</v>
      </c>
      <c r="I195" s="17">
        <v>0.15684297931219299</v>
      </c>
    </row>
    <row r="196" spans="1:9">
      <c r="A196" t="s">
        <v>27</v>
      </c>
      <c r="B196" t="s">
        <v>48</v>
      </c>
      <c r="C196" t="s">
        <v>156</v>
      </c>
      <c r="D196" t="str">
        <f>CONCATENATE(Table13[[#This Row],[Network]],Table13[[#This Row],[Daypart]])</f>
        <v>E!WEEKEND AFTERNOON</v>
      </c>
      <c r="E196" t="s">
        <v>7</v>
      </c>
      <c r="F196" s="19">
        <v>3.1881885450315499E-2</v>
      </c>
      <c r="G196" s="19">
        <v>7.7054136789518404E-3</v>
      </c>
      <c r="H196" s="20">
        <v>56.942879122514299</v>
      </c>
      <c r="I196" s="17">
        <v>-0.22806562179755899</v>
      </c>
    </row>
    <row r="197" spans="1:9">
      <c r="A197" t="s">
        <v>11</v>
      </c>
      <c r="B197" t="s">
        <v>126</v>
      </c>
      <c r="C197" t="s">
        <v>155</v>
      </c>
      <c r="D197" t="str">
        <f>CONCATENATE(Table13[[#This Row],[Network]],Table13[[#This Row],[Daypart]])</f>
        <v>truTVPRIME TIME</v>
      </c>
      <c r="E197" t="s">
        <v>7</v>
      </c>
      <c r="F197" s="19">
        <v>3.1812566902990898E-2</v>
      </c>
      <c r="G197" s="19">
        <v>4.7445598111067903E-2</v>
      </c>
      <c r="H197" s="20">
        <v>40.651069946330999</v>
      </c>
      <c r="I197" s="17">
        <v>6.4894307176197397E-3</v>
      </c>
    </row>
    <row r="198" spans="1:9">
      <c r="A198" t="s">
        <v>19</v>
      </c>
      <c r="B198" t="s">
        <v>128</v>
      </c>
      <c r="C198" t="s">
        <v>149</v>
      </c>
      <c r="D198" t="str">
        <f>CONCATENATE(Table13[[#This Row],[Network]],Table13[[#This Row],[Daypart]])</f>
        <v>TV LANDDAY TIME</v>
      </c>
      <c r="E198" t="s">
        <v>7</v>
      </c>
      <c r="F198" s="19">
        <v>3.1616638980730097E-2</v>
      </c>
      <c r="G198" s="19">
        <v>0.87199985793458101</v>
      </c>
      <c r="H198" s="20">
        <v>98.278712058551207</v>
      </c>
      <c r="I198" s="17">
        <v>0.10044235859216499</v>
      </c>
    </row>
    <row r="199" spans="1:9">
      <c r="A199" t="s">
        <v>15</v>
      </c>
      <c r="B199" t="s">
        <v>87</v>
      </c>
      <c r="C199" t="s">
        <v>153</v>
      </c>
      <c r="D199" t="str">
        <f>CONCATENATE(Table13[[#This Row],[Network]],Table13[[#This Row],[Daypart]])</f>
        <v>Motor Trend NetworkLATE FRINGE PM</v>
      </c>
      <c r="E199" t="s">
        <v>7</v>
      </c>
      <c r="F199" s="19">
        <v>3.1574983532913499E-2</v>
      </c>
      <c r="G199" s="19">
        <v>1.5669435064049699</v>
      </c>
      <c r="H199" s="20">
        <v>40.079578243206797</v>
      </c>
      <c r="I199" s="17">
        <v>0.123446786203078</v>
      </c>
    </row>
    <row r="200" spans="1:9">
      <c r="A200" t="s">
        <v>15</v>
      </c>
      <c r="B200" t="s">
        <v>47</v>
      </c>
      <c r="C200" t="s">
        <v>150</v>
      </c>
      <c r="D200" t="str">
        <f>CONCATENATE(Table13[[#This Row],[Network]],Table13[[#This Row],[Daypart]])</f>
        <v>DIYEARLY FRINGE</v>
      </c>
      <c r="E200" t="s">
        <v>7</v>
      </c>
      <c r="F200" s="19">
        <v>3.1268311460104101E-2</v>
      </c>
      <c r="G200" s="19">
        <v>0.85930386073509701</v>
      </c>
      <c r="H200" s="20">
        <v>58.705784740479203</v>
      </c>
      <c r="I200" s="17">
        <v>1.0565277388088601E-2</v>
      </c>
    </row>
    <row r="201" spans="1:9">
      <c r="A201" t="s">
        <v>141</v>
      </c>
      <c r="B201" t="s">
        <v>142</v>
      </c>
      <c r="C201" t="s">
        <v>150</v>
      </c>
      <c r="D201" t="str">
        <f>CONCATENATE(Table13[[#This Row],[Network]],Table13[[#This Row],[Daypart]])</f>
        <v>WGN AmericaEARLY FRINGE</v>
      </c>
      <c r="E201" t="s">
        <v>7</v>
      </c>
      <c r="F201" s="19">
        <v>3.1189772533682599E-2</v>
      </c>
      <c r="G201" s="19">
        <v>0.53146579231896196</v>
      </c>
      <c r="H201" s="20">
        <v>58.7697480897478</v>
      </c>
      <c r="I201" s="17">
        <v>-0.119792079602901</v>
      </c>
    </row>
    <row r="202" spans="1:9">
      <c r="A202" t="s">
        <v>13</v>
      </c>
      <c r="B202" t="s">
        <v>139</v>
      </c>
      <c r="C202" t="s">
        <v>155</v>
      </c>
      <c r="D202" t="str">
        <f>CONCATENATE(Table13[[#This Row],[Network]],Table13[[#This Row],[Daypart]])</f>
        <v>WE TVPRIME TIME</v>
      </c>
      <c r="E202" t="s">
        <v>7</v>
      </c>
      <c r="F202" s="19">
        <v>3.1153899919622599E-2</v>
      </c>
      <c r="G202" s="19">
        <v>-0.104227323135182</v>
      </c>
      <c r="H202" s="20">
        <v>57.849055491822703</v>
      </c>
      <c r="I202" s="17">
        <v>1.5782161571281001E-2</v>
      </c>
    </row>
    <row r="203" spans="1:9">
      <c r="A203" t="s">
        <v>80</v>
      </c>
      <c r="B203" t="s">
        <v>81</v>
      </c>
      <c r="C203" t="s">
        <v>156</v>
      </c>
      <c r="D203" t="str">
        <f>CONCATENATE(Table13[[#This Row],[Network]],Table13[[#This Row],[Daypart]])</f>
        <v>IONWEEKEND AFTERNOON</v>
      </c>
      <c r="E203" t="s">
        <v>7</v>
      </c>
      <c r="F203" s="19">
        <v>3.1144325645697E-2</v>
      </c>
      <c r="G203" s="19">
        <v>0.144396329266887</v>
      </c>
      <c r="H203" s="20">
        <v>114.63816443662699</v>
      </c>
      <c r="I203" s="17">
        <v>0.19586594742305</v>
      </c>
    </row>
    <row r="204" spans="1:9">
      <c r="A204" t="s">
        <v>15</v>
      </c>
      <c r="B204" t="s">
        <v>87</v>
      </c>
      <c r="C204" t="s">
        <v>151</v>
      </c>
      <c r="D204" t="str">
        <f>CONCATENATE(Table13[[#This Row],[Network]],Table13[[#This Row],[Daypart]])</f>
        <v>Motor Trend NetworkEARLY MORNING</v>
      </c>
      <c r="E204" t="s">
        <v>7</v>
      </c>
      <c r="F204" s="19">
        <v>3.1131846907868299E-2</v>
      </c>
      <c r="G204" s="19">
        <v>1.73082907144933</v>
      </c>
      <c r="H204" s="20">
        <v>42.241054129891502</v>
      </c>
      <c r="I204" s="17">
        <v>-7.2952424267968094E-2</v>
      </c>
    </row>
    <row r="205" spans="1:9">
      <c r="A205" t="s">
        <v>5</v>
      </c>
      <c r="B205" t="s">
        <v>76</v>
      </c>
      <c r="C205" t="s">
        <v>151</v>
      </c>
      <c r="D205" t="str">
        <f>CONCATENATE(Table13[[#This Row],[Network]],Table13[[#This Row],[Daypart]])</f>
        <v>History ChannelEARLY MORNING</v>
      </c>
      <c r="E205" t="s">
        <v>7</v>
      </c>
      <c r="F205" s="19">
        <v>3.0633220262336301E-2</v>
      </c>
      <c r="G205" s="19">
        <v>0.78515616471568495</v>
      </c>
      <c r="H205" s="20">
        <v>46.887936690073502</v>
      </c>
      <c r="I205" s="17">
        <v>-0.116050160378506</v>
      </c>
    </row>
    <row r="206" spans="1:9">
      <c r="A206" t="s">
        <v>15</v>
      </c>
      <c r="B206" t="s">
        <v>87</v>
      </c>
      <c r="C206" t="s">
        <v>152</v>
      </c>
      <c r="D206" t="str">
        <f>CONCATENATE(Table13[[#This Row],[Network]],Table13[[#This Row],[Daypart]])</f>
        <v>Motor Trend NetworkLATE FRINGE AM</v>
      </c>
      <c r="E206" t="s">
        <v>7</v>
      </c>
      <c r="F206" s="19">
        <v>3.0620083808899499E-2</v>
      </c>
      <c r="G206" s="19">
        <v>1.42419687832844</v>
      </c>
      <c r="H206" s="20">
        <v>47.906582252548702</v>
      </c>
      <c r="I206" s="17">
        <v>8.3959716067033494E-2</v>
      </c>
    </row>
    <row r="207" spans="1:9">
      <c r="A207" t="s">
        <v>8</v>
      </c>
      <c r="B207" t="s">
        <v>93</v>
      </c>
      <c r="C207" t="s">
        <v>155</v>
      </c>
      <c r="D207" t="str">
        <f>CONCATENATE(Table13[[#This Row],[Network]],Table13[[#This Row],[Daypart]])</f>
        <v>National Geographic WildPRIME TIME</v>
      </c>
      <c r="E207" t="s">
        <v>7</v>
      </c>
      <c r="F207" s="19">
        <v>3.0612839653352202E-2</v>
      </c>
      <c r="G207" s="19">
        <v>0.518051861235719</v>
      </c>
      <c r="H207" s="20">
        <v>65.092096675030206</v>
      </c>
      <c r="I207" s="17">
        <v>0.14466508322049501</v>
      </c>
    </row>
    <row r="208" spans="1:9">
      <c r="A208" t="s">
        <v>15</v>
      </c>
      <c r="B208" t="s">
        <v>41</v>
      </c>
      <c r="C208" t="s">
        <v>157</v>
      </c>
      <c r="D208" t="str">
        <f>CONCATENATE(Table13[[#This Row],[Network]],Table13[[#This Row],[Daypart]])</f>
        <v>Discovery ChannelWEEKEND DAY</v>
      </c>
      <c r="E208" t="s">
        <v>7</v>
      </c>
      <c r="F208" s="19">
        <v>3.0523863127965799E-2</v>
      </c>
      <c r="G208" s="19">
        <v>0.78789497234454597</v>
      </c>
      <c r="H208" s="20">
        <v>44.1819316777623</v>
      </c>
      <c r="I208" s="17">
        <v>-2.1856486375978101E-2</v>
      </c>
    </row>
    <row r="209" spans="1:9">
      <c r="A209" t="s">
        <v>5</v>
      </c>
      <c r="B209" t="s">
        <v>82</v>
      </c>
      <c r="C209" t="s">
        <v>150</v>
      </c>
      <c r="D209" t="str">
        <f>CONCATENATE(Table13[[#This Row],[Network]],Table13[[#This Row],[Daypart]])</f>
        <v>LifetimeEARLY FRINGE</v>
      </c>
      <c r="E209" t="s">
        <v>7</v>
      </c>
      <c r="F209" s="19">
        <v>3.0442483186987401E-2</v>
      </c>
      <c r="G209" s="19">
        <v>-2.5774635007072701E-2</v>
      </c>
      <c r="H209" s="20">
        <v>60.638619106674497</v>
      </c>
      <c r="I209" s="17">
        <v>2.6893296607786901E-2</v>
      </c>
    </row>
    <row r="210" spans="1:9">
      <c r="A210" t="s">
        <v>27</v>
      </c>
      <c r="B210" t="s">
        <v>110</v>
      </c>
      <c r="C210" t="s">
        <v>149</v>
      </c>
      <c r="D210" t="str">
        <f>CONCATENATE(Table13[[#This Row],[Network]],Table13[[#This Row],[Daypart]])</f>
        <v>OXYGENDAY TIME</v>
      </c>
      <c r="E210" t="s">
        <v>7</v>
      </c>
      <c r="F210" s="19">
        <v>3.0433218734954501E-2</v>
      </c>
      <c r="G210" s="19">
        <v>0.29129985740965603</v>
      </c>
      <c r="H210" s="20">
        <v>76.814365931576006</v>
      </c>
      <c r="I210" s="17">
        <v>-0.12629338020682601</v>
      </c>
    </row>
    <row r="211" spans="1:9">
      <c r="A211" t="s">
        <v>8</v>
      </c>
      <c r="B211" t="s">
        <v>92</v>
      </c>
      <c r="C211" t="s">
        <v>157</v>
      </c>
      <c r="D211" t="str">
        <f>CONCATENATE(Table13[[#This Row],[Network]],Table13[[#This Row],[Daypart]])</f>
        <v>National GeographicWEEKEND DAY</v>
      </c>
      <c r="E211" t="s">
        <v>7</v>
      </c>
      <c r="F211" s="19">
        <v>3.0382993621417199E-2</v>
      </c>
      <c r="G211" s="19">
        <v>0.73214653637490401</v>
      </c>
      <c r="H211" s="20">
        <v>41.4990065048977</v>
      </c>
      <c r="I211" s="17">
        <v>-8.0668589824889295E-2</v>
      </c>
    </row>
    <row r="212" spans="1:9">
      <c r="A212" t="s">
        <v>27</v>
      </c>
      <c r="B212" t="s">
        <v>136</v>
      </c>
      <c r="C212" t="s">
        <v>157</v>
      </c>
      <c r="D212" t="str">
        <f>CONCATENATE(Table13[[#This Row],[Network]],Table13[[#This Row],[Daypart]])</f>
        <v>USA NetworkWEEKEND DAY</v>
      </c>
      <c r="E212" t="s">
        <v>7</v>
      </c>
      <c r="F212" s="19">
        <v>3.0329433173985201E-2</v>
      </c>
      <c r="G212" s="19">
        <v>0.101255208523121</v>
      </c>
      <c r="H212" s="20">
        <v>44.854138007839303</v>
      </c>
      <c r="I212" s="17">
        <v>-4.3707657817754098E-2</v>
      </c>
    </row>
    <row r="213" spans="1:9">
      <c r="A213" t="s">
        <v>15</v>
      </c>
      <c r="B213" t="s">
        <v>79</v>
      </c>
      <c r="C213" t="s">
        <v>150</v>
      </c>
      <c r="D213" t="str">
        <f>CONCATENATE(Table13[[#This Row],[Network]],Table13[[#This Row],[Daypart]])</f>
        <v>Investigation DiscoveryEARLY FRINGE</v>
      </c>
      <c r="E213" t="s">
        <v>7</v>
      </c>
      <c r="F213" s="19">
        <v>3.0298711862837498E-2</v>
      </c>
      <c r="G213" s="19">
        <v>6.7649376735331598E-2</v>
      </c>
      <c r="H213" s="20">
        <v>76.226073554156798</v>
      </c>
      <c r="I213" s="17">
        <v>0.10441024655520501</v>
      </c>
    </row>
    <row r="214" spans="1:9">
      <c r="A214" t="s">
        <v>11</v>
      </c>
      <c r="B214" t="s">
        <v>36</v>
      </c>
      <c r="C214" t="s">
        <v>152</v>
      </c>
      <c r="D214" t="str">
        <f>CONCATENATE(Table13[[#This Row],[Network]],Table13[[#This Row],[Daypart]])</f>
        <v>CNNLATE FRINGE AM</v>
      </c>
      <c r="E214" t="s">
        <v>26</v>
      </c>
      <c r="F214" s="19">
        <v>3.02729221289364E-2</v>
      </c>
      <c r="G214" s="19">
        <v>-0.36589448952523301</v>
      </c>
      <c r="H214" s="20">
        <v>46.8106362847357</v>
      </c>
      <c r="I214" s="17">
        <v>3.4862518383828402E-2</v>
      </c>
    </row>
    <row r="215" spans="1:9">
      <c r="A215" t="s">
        <v>19</v>
      </c>
      <c r="B215" t="s">
        <v>101</v>
      </c>
      <c r="C215" t="s">
        <v>149</v>
      </c>
      <c r="D215" t="str">
        <f>CONCATENATE(Table13[[#This Row],[Network]],Table13[[#This Row],[Daypart]])</f>
        <v>NickDAY TIME</v>
      </c>
      <c r="E215" t="s">
        <v>30</v>
      </c>
      <c r="F215" s="19">
        <v>3.0244776914761701E-2</v>
      </c>
      <c r="G215" s="19">
        <v>-0.20099955848022399</v>
      </c>
      <c r="H215" s="20">
        <v>77.538293182041997</v>
      </c>
      <c r="I215" s="17">
        <v>0.109811184775239</v>
      </c>
    </row>
    <row r="216" spans="1:9">
      <c r="A216" t="s">
        <v>8</v>
      </c>
      <c r="B216" t="s">
        <v>61</v>
      </c>
      <c r="C216" t="s">
        <v>155</v>
      </c>
      <c r="D216" t="str">
        <f>CONCATENATE(Table13[[#This Row],[Network]],Table13[[#This Row],[Daypart]])</f>
        <v>FX Movie ChannelPRIME TIME</v>
      </c>
      <c r="E216" t="s">
        <v>7</v>
      </c>
      <c r="F216" s="19">
        <v>3.0034062466276198E-2</v>
      </c>
      <c r="G216" s="19">
        <v>0.13223049122797401</v>
      </c>
      <c r="H216" s="20">
        <v>53.296418085364699</v>
      </c>
      <c r="I216" s="17">
        <v>4.4898648110076801E-2</v>
      </c>
    </row>
    <row r="217" spans="1:9">
      <c r="A217" t="s">
        <v>31</v>
      </c>
      <c r="B217" t="s">
        <v>113</v>
      </c>
      <c r="C217" t="s">
        <v>155</v>
      </c>
      <c r="D217" t="str">
        <f>CONCATENATE(Table13[[#This Row],[Network]],Table13[[#This Row],[Daypart]])</f>
        <v>POPPRIME TIME</v>
      </c>
      <c r="E217" t="s">
        <v>7</v>
      </c>
      <c r="F217" s="19">
        <v>2.9910828022233899E-2</v>
      </c>
      <c r="G217" s="19">
        <v>0.26233845366081499</v>
      </c>
      <c r="H217" s="20">
        <v>53.055207265526001</v>
      </c>
      <c r="I217" s="17">
        <v>0.13983323596646499</v>
      </c>
    </row>
    <row r="218" spans="1:9">
      <c r="A218" t="s">
        <v>15</v>
      </c>
      <c r="B218" t="s">
        <v>79</v>
      </c>
      <c r="C218" t="s">
        <v>156</v>
      </c>
      <c r="D218" t="str">
        <f>CONCATENATE(Table13[[#This Row],[Network]],Table13[[#This Row],[Daypart]])</f>
        <v>Investigation DiscoveryWEEKEND AFTERNOON</v>
      </c>
      <c r="E218" t="s">
        <v>7</v>
      </c>
      <c r="F218" s="19">
        <v>2.9764596872800399E-2</v>
      </c>
      <c r="G218" s="19">
        <v>0.23377378257381201</v>
      </c>
      <c r="H218" s="20">
        <v>82.613977450449795</v>
      </c>
      <c r="I218" s="17">
        <v>5.2974575207746899E-2</v>
      </c>
    </row>
    <row r="219" spans="1:9">
      <c r="A219" t="s">
        <v>27</v>
      </c>
      <c r="B219" t="s">
        <v>140</v>
      </c>
      <c r="C219" t="s">
        <v>151</v>
      </c>
      <c r="D219" t="str">
        <f>CONCATENATE(Table13[[#This Row],[Network]],Table13[[#This Row],[Daypart]])</f>
        <v>Weather ChannelEARLY MORNING</v>
      </c>
      <c r="E219" t="s">
        <v>26</v>
      </c>
      <c r="F219" s="19">
        <v>2.95361582577588E-2</v>
      </c>
      <c r="G219" s="19">
        <v>1.3556437905930301</v>
      </c>
      <c r="H219" s="20">
        <v>56.327184977110498</v>
      </c>
      <c r="I219" s="17">
        <v>5.9302678550920702E-2</v>
      </c>
    </row>
    <row r="220" spans="1:9">
      <c r="A220" t="s">
        <v>11</v>
      </c>
      <c r="B220" t="s">
        <v>119</v>
      </c>
      <c r="C220" t="s">
        <v>151</v>
      </c>
      <c r="D220" t="str">
        <f>CONCATENATE(Table13[[#This Row],[Network]],Table13[[#This Row],[Daypart]])</f>
        <v>TBSEARLY MORNING</v>
      </c>
      <c r="E220" t="s">
        <v>7</v>
      </c>
      <c r="F220" s="19">
        <v>2.9486754106627201E-2</v>
      </c>
      <c r="G220" s="19">
        <v>1.68366120025225E-2</v>
      </c>
      <c r="H220" s="20">
        <v>69.049053068922802</v>
      </c>
      <c r="I220" s="17">
        <v>4.8101021494737502E-2</v>
      </c>
    </row>
    <row r="221" spans="1:9">
      <c r="A221" t="s">
        <v>19</v>
      </c>
      <c r="B221" t="s">
        <v>34</v>
      </c>
      <c r="C221" t="s">
        <v>157</v>
      </c>
      <c r="D221" t="str">
        <f>CONCATENATE(Table13[[#This Row],[Network]],Table13[[#This Row],[Daypart]])</f>
        <v>CMTVWEEKEND DAY</v>
      </c>
      <c r="E221" t="s">
        <v>7</v>
      </c>
      <c r="F221" s="19">
        <v>2.9375668324475902E-2</v>
      </c>
      <c r="G221" s="19">
        <v>1.0851234982022899</v>
      </c>
      <c r="H221" s="20">
        <v>66.541552536868807</v>
      </c>
      <c r="I221" s="17">
        <v>5.6579365664556701E-2</v>
      </c>
    </row>
    <row r="222" spans="1:9">
      <c r="A222" t="s">
        <v>15</v>
      </c>
      <c r="B222" t="s">
        <v>47</v>
      </c>
      <c r="C222" t="s">
        <v>149</v>
      </c>
      <c r="D222" t="str">
        <f>CONCATENATE(Table13[[#This Row],[Network]],Table13[[#This Row],[Daypart]])</f>
        <v>DIYDAY TIME</v>
      </c>
      <c r="E222" t="s">
        <v>7</v>
      </c>
      <c r="F222" s="19">
        <v>2.9255639454957599E-2</v>
      </c>
      <c r="G222" s="19">
        <v>0.73999805794623497</v>
      </c>
      <c r="H222" s="20">
        <v>72.1093435048152</v>
      </c>
      <c r="I222" s="17">
        <v>0.104251087113515</v>
      </c>
    </row>
    <row r="223" spans="1:9">
      <c r="A223" t="s">
        <v>15</v>
      </c>
      <c r="B223" t="s">
        <v>115</v>
      </c>
      <c r="C223" t="s">
        <v>150</v>
      </c>
      <c r="D223" t="str">
        <f>CONCATENATE(Table13[[#This Row],[Network]],Table13[[#This Row],[Daypart]])</f>
        <v>Science ChannelEARLY FRINGE</v>
      </c>
      <c r="E223" t="s">
        <v>7</v>
      </c>
      <c r="F223" s="19">
        <v>2.9161931834829399E-2</v>
      </c>
      <c r="G223" s="19">
        <v>1.0017293947310399</v>
      </c>
      <c r="H223" s="20">
        <v>49.782094365147998</v>
      </c>
      <c r="I223" s="17">
        <v>8.4221150492307897E-2</v>
      </c>
    </row>
    <row r="224" spans="1:9">
      <c r="A224" t="s">
        <v>27</v>
      </c>
      <c r="B224" t="s">
        <v>110</v>
      </c>
      <c r="C224" t="s">
        <v>150</v>
      </c>
      <c r="D224" t="str">
        <f>CONCATENATE(Table13[[#This Row],[Network]],Table13[[#This Row],[Daypart]])</f>
        <v>OXYGENEARLY FRINGE</v>
      </c>
      <c r="E224" t="s">
        <v>7</v>
      </c>
      <c r="F224" s="19">
        <v>2.8904617606099501E-2</v>
      </c>
      <c r="G224" s="19">
        <v>0.32427764389652802</v>
      </c>
      <c r="H224" s="20">
        <v>67.898586106885702</v>
      </c>
      <c r="I224" s="17">
        <v>8.0541863344286996E-3</v>
      </c>
    </row>
    <row r="225" spans="1:9">
      <c r="A225" t="s">
        <v>15</v>
      </c>
      <c r="B225" t="s">
        <v>41</v>
      </c>
      <c r="C225" t="s">
        <v>151</v>
      </c>
      <c r="D225" t="str">
        <f>CONCATENATE(Table13[[#This Row],[Network]],Table13[[#This Row],[Daypart]])</f>
        <v>Discovery ChannelEARLY MORNING</v>
      </c>
      <c r="E225" t="s">
        <v>7</v>
      </c>
      <c r="F225" s="19">
        <v>2.8870490925006299E-2</v>
      </c>
      <c r="G225" s="19">
        <v>0.88619229596169302</v>
      </c>
      <c r="H225" s="20">
        <v>49.960592458593801</v>
      </c>
      <c r="I225" s="17">
        <v>-2.1243219897650999E-2</v>
      </c>
    </row>
    <row r="226" spans="1:9">
      <c r="A226" t="s">
        <v>19</v>
      </c>
      <c r="B226" t="s">
        <v>89</v>
      </c>
      <c r="C226" t="s">
        <v>156</v>
      </c>
      <c r="D226" t="str">
        <f>CONCATENATE(Table13[[#This Row],[Network]],Table13[[#This Row],[Daypart]])</f>
        <v>MTVWEEKEND AFTERNOON</v>
      </c>
      <c r="E226" t="s">
        <v>7</v>
      </c>
      <c r="F226" s="19">
        <v>2.8860426143221801E-2</v>
      </c>
      <c r="G226" s="19">
        <v>0.27864287559023798</v>
      </c>
      <c r="H226" s="20">
        <v>73.898990606765196</v>
      </c>
      <c r="I226" s="17">
        <v>0.139546374600613</v>
      </c>
    </row>
    <row r="227" spans="1:9">
      <c r="A227" t="s">
        <v>11</v>
      </c>
      <c r="B227" t="s">
        <v>124</v>
      </c>
      <c r="C227" t="s">
        <v>154</v>
      </c>
      <c r="D227" t="str">
        <f>CONCATENATE(Table13[[#This Row],[Network]],Table13[[#This Row],[Daypart]])</f>
        <v>TNTOVER NIGHT</v>
      </c>
      <c r="E227" t="s">
        <v>7</v>
      </c>
      <c r="F227" s="19">
        <v>2.8644992856304299E-2</v>
      </c>
      <c r="G227" s="19">
        <v>-8.8316905082055294E-2</v>
      </c>
      <c r="H227" s="20">
        <v>58.886022460753203</v>
      </c>
      <c r="I227" s="17">
        <v>0.18175905826321301</v>
      </c>
    </row>
    <row r="228" spans="1:9">
      <c r="A228" t="s">
        <v>71</v>
      </c>
      <c r="B228" t="s">
        <v>72</v>
      </c>
      <c r="C228" t="s">
        <v>157</v>
      </c>
      <c r="D228" t="str">
        <f>CONCATENATE(Table13[[#This Row],[Network]],Table13[[#This Row],[Daypart]])</f>
        <v>HallmarkWEEKEND DAY</v>
      </c>
      <c r="E228" t="s">
        <v>7</v>
      </c>
      <c r="F228" s="19">
        <v>2.85923175804918E-2</v>
      </c>
      <c r="G228" s="19">
        <v>0.123388887927549</v>
      </c>
      <c r="H228" s="20">
        <v>96.929756589247802</v>
      </c>
      <c r="I228" s="17">
        <v>0.16179727729252899</v>
      </c>
    </row>
    <row r="229" spans="1:9">
      <c r="A229" t="s">
        <v>5</v>
      </c>
      <c r="B229" t="s">
        <v>64</v>
      </c>
      <c r="C229" t="s">
        <v>156</v>
      </c>
      <c r="D229" t="str">
        <f>CONCATENATE(Table13[[#This Row],[Network]],Table13[[#This Row],[Daypart]])</f>
        <v>FYIWEEKEND AFTERNOON</v>
      </c>
      <c r="E229" t="s">
        <v>7</v>
      </c>
      <c r="F229" s="19">
        <v>2.84715290236159E-2</v>
      </c>
      <c r="G229" s="19">
        <v>1.40919745093444</v>
      </c>
      <c r="H229" s="20">
        <v>63.791454770223702</v>
      </c>
      <c r="I229" s="17">
        <v>0.13946621603283099</v>
      </c>
    </row>
    <row r="230" spans="1:9">
      <c r="A230" t="s">
        <v>27</v>
      </c>
      <c r="B230" t="s">
        <v>35</v>
      </c>
      <c r="C230" t="s">
        <v>155</v>
      </c>
      <c r="D230" t="str">
        <f>CONCATENATE(Table13[[#This Row],[Network]],Table13[[#This Row],[Daypart]])</f>
        <v>CNBCPRIME TIME</v>
      </c>
      <c r="E230" t="s">
        <v>26</v>
      </c>
      <c r="F230" s="19">
        <v>2.8237899012824998E-2</v>
      </c>
      <c r="G230" s="19">
        <v>1.43104896887426E-2</v>
      </c>
      <c r="H230" s="20">
        <v>46.365825324189203</v>
      </c>
      <c r="I230" s="17">
        <v>-9.8391431007908495E-2</v>
      </c>
    </row>
    <row r="231" spans="1:9">
      <c r="A231" t="s">
        <v>15</v>
      </c>
      <c r="B231" t="s">
        <v>38</v>
      </c>
      <c r="C231" t="s">
        <v>155</v>
      </c>
      <c r="D231" t="str">
        <f>CONCATENATE(Table13[[#This Row],[Network]],Table13[[#This Row],[Daypart]])</f>
        <v>Cooking ChannelPRIME TIME</v>
      </c>
      <c r="E231" t="s">
        <v>7</v>
      </c>
      <c r="F231" s="19">
        <v>2.81798776401678E-2</v>
      </c>
      <c r="G231" s="19">
        <v>0.33908329920896302</v>
      </c>
      <c r="H231" s="20">
        <v>43.543648045670501</v>
      </c>
      <c r="I231" s="17">
        <v>5.5252588775650702E-2</v>
      </c>
    </row>
    <row r="232" spans="1:9">
      <c r="A232" t="s">
        <v>19</v>
      </c>
      <c r="B232" t="s">
        <v>111</v>
      </c>
      <c r="C232" t="s">
        <v>157</v>
      </c>
      <c r="D232" t="str">
        <f>CONCATENATE(Table13[[#This Row],[Network]],Table13[[#This Row],[Daypart]])</f>
        <v>Paramount NetworkWEEKEND DAY</v>
      </c>
      <c r="E232" t="s">
        <v>7</v>
      </c>
      <c r="F232" s="19">
        <v>2.80900921539564E-2</v>
      </c>
      <c r="G232" s="19">
        <v>0.40980782662658799</v>
      </c>
      <c r="H232" s="20">
        <v>49.887227900372302</v>
      </c>
      <c r="I232" s="17">
        <v>-7.0008969278241101E-2</v>
      </c>
    </row>
    <row r="233" spans="1:9">
      <c r="A233" t="s">
        <v>67</v>
      </c>
      <c r="B233" t="s">
        <v>68</v>
      </c>
      <c r="C233" t="s">
        <v>155</v>
      </c>
      <c r="D233" t="str">
        <f>CONCATENATE(Table13[[#This Row],[Network]],Table13[[#This Row],[Daypart]])</f>
        <v>Game ShowPRIME TIME</v>
      </c>
      <c r="E233" t="s">
        <v>7</v>
      </c>
      <c r="F233" s="19">
        <v>2.8070709735107401E-2</v>
      </c>
      <c r="G233" s="19">
        <v>0.13956350667804299</v>
      </c>
      <c r="H233" s="20">
        <v>65.180407728444493</v>
      </c>
      <c r="I233" s="17">
        <v>0.130324264731152</v>
      </c>
    </row>
    <row r="234" spans="1:9">
      <c r="A234" t="s">
        <v>11</v>
      </c>
      <c r="B234" t="s">
        <v>36</v>
      </c>
      <c r="C234" t="s">
        <v>154</v>
      </c>
      <c r="D234" t="str">
        <f>CONCATENATE(Table13[[#This Row],[Network]],Table13[[#This Row],[Daypart]])</f>
        <v>CNNOVER NIGHT</v>
      </c>
      <c r="E234" t="s">
        <v>26</v>
      </c>
      <c r="F234" s="19">
        <v>2.8041798525078099E-2</v>
      </c>
      <c r="G234" s="19">
        <v>-0.32224080918917503</v>
      </c>
      <c r="H234" s="20">
        <v>59.619975004160999</v>
      </c>
      <c r="I234" s="17">
        <v>-2.51648348019676E-2</v>
      </c>
    </row>
    <row r="235" spans="1:9">
      <c r="A235" t="s">
        <v>5</v>
      </c>
      <c r="B235" t="s">
        <v>82</v>
      </c>
      <c r="C235" t="s">
        <v>149</v>
      </c>
      <c r="D235" t="str">
        <f>CONCATENATE(Table13[[#This Row],[Network]],Table13[[#This Row],[Daypart]])</f>
        <v>LifetimeDAY TIME</v>
      </c>
      <c r="E235" t="s">
        <v>7</v>
      </c>
      <c r="F235" s="19">
        <v>2.79616790913958E-2</v>
      </c>
      <c r="G235" s="19">
        <v>3.8081801595540303E-2</v>
      </c>
      <c r="H235" s="20">
        <v>72.8615137023003</v>
      </c>
      <c r="I235" s="17">
        <v>6.5977287771041296E-2</v>
      </c>
    </row>
    <row r="236" spans="1:9">
      <c r="A236" t="s">
        <v>22</v>
      </c>
      <c r="B236" t="s">
        <v>58</v>
      </c>
      <c r="C236" t="s">
        <v>153</v>
      </c>
      <c r="D236" t="str">
        <f>CONCATENATE(Table13[[#This Row],[Network]],Table13[[#This Row],[Daypart]])</f>
        <v>Fox Sports 1LATE FRINGE PM</v>
      </c>
      <c r="E236" t="s">
        <v>24</v>
      </c>
      <c r="F236" s="19">
        <v>2.7960680508290901E-2</v>
      </c>
      <c r="G236" s="19">
        <v>3.86058364695897</v>
      </c>
      <c r="H236" s="20">
        <v>33.638581496858997</v>
      </c>
      <c r="I236" s="17">
        <v>-4.4488775234442203E-2</v>
      </c>
    </row>
    <row r="237" spans="1:9">
      <c r="A237" t="s">
        <v>11</v>
      </c>
      <c r="B237" t="s">
        <v>74</v>
      </c>
      <c r="C237" t="s">
        <v>155</v>
      </c>
      <c r="D237" t="str">
        <f>CONCATENATE(Table13[[#This Row],[Network]],Table13[[#This Row],[Daypart]])</f>
        <v>Headline NewsPRIME TIME</v>
      </c>
      <c r="E237" t="s">
        <v>26</v>
      </c>
      <c r="F237" s="19">
        <v>2.7946578861276002E-2</v>
      </c>
      <c r="G237" s="19">
        <v>0.12537105392480699</v>
      </c>
      <c r="H237" s="20">
        <v>41.885528415089702</v>
      </c>
      <c r="I237" s="17">
        <v>-5.0788689990759799E-2</v>
      </c>
    </row>
    <row r="238" spans="1:9">
      <c r="A238" t="s">
        <v>22</v>
      </c>
      <c r="B238" t="s">
        <v>56</v>
      </c>
      <c r="C238" t="s">
        <v>150</v>
      </c>
      <c r="D238" t="str">
        <f>CONCATENATE(Table13[[#This Row],[Network]],Table13[[#This Row],[Daypart]])</f>
        <v>Fox BusinessEARLY FRINGE</v>
      </c>
      <c r="E238" t="s">
        <v>26</v>
      </c>
      <c r="F238" s="19">
        <v>2.79434561185966E-2</v>
      </c>
      <c r="G238" s="19">
        <v>0.71583014717296201</v>
      </c>
      <c r="H238" s="20">
        <v>50.145656053942801</v>
      </c>
      <c r="I238" s="17">
        <v>-0.11820874276037199</v>
      </c>
    </row>
    <row r="239" spans="1:9">
      <c r="A239" t="s">
        <v>71</v>
      </c>
      <c r="B239" t="s">
        <v>73</v>
      </c>
      <c r="C239" t="s">
        <v>155</v>
      </c>
      <c r="D239" t="str">
        <f>CONCATENATE(Table13[[#This Row],[Network]],Table13[[#This Row],[Daypart]])</f>
        <v>Hallmark Movies &amp; MysteriesPRIME TIME</v>
      </c>
      <c r="E239" t="s">
        <v>7</v>
      </c>
      <c r="F239" s="19">
        <v>2.78902320111989E-2</v>
      </c>
      <c r="G239" s="19">
        <v>3.4470625574540198E-2</v>
      </c>
      <c r="H239" s="20">
        <v>87.626026179165706</v>
      </c>
      <c r="I239" s="17">
        <v>8.3186994131277003E-2</v>
      </c>
    </row>
    <row r="240" spans="1:9">
      <c r="A240" t="s">
        <v>15</v>
      </c>
      <c r="B240" t="s">
        <v>40</v>
      </c>
      <c r="C240" t="s">
        <v>155</v>
      </c>
      <c r="D240" t="str">
        <f>CONCATENATE(Table13[[#This Row],[Network]],Table13[[#This Row],[Daypart]])</f>
        <v>Destination AmericaPRIME TIME</v>
      </c>
      <c r="E240" t="s">
        <v>7</v>
      </c>
      <c r="F240" s="19">
        <v>2.7567965393744901E-2</v>
      </c>
      <c r="G240" s="19">
        <v>0.67196245746421301</v>
      </c>
      <c r="H240" s="20">
        <v>37.039242446805503</v>
      </c>
      <c r="I240" s="17">
        <v>-0.17157718651574599</v>
      </c>
    </row>
    <row r="241" spans="1:9">
      <c r="A241" t="s">
        <v>19</v>
      </c>
      <c r="B241" t="s">
        <v>34</v>
      </c>
      <c r="C241" t="s">
        <v>155</v>
      </c>
      <c r="D241" t="str">
        <f>CONCATENATE(Table13[[#This Row],[Network]],Table13[[#This Row],[Daypart]])</f>
        <v>CMTVPRIME TIME</v>
      </c>
      <c r="E241" t="s">
        <v>7</v>
      </c>
      <c r="F241" s="19">
        <v>2.74635735238562E-2</v>
      </c>
      <c r="G241" s="19">
        <v>0.40246683265128802</v>
      </c>
      <c r="H241" s="20">
        <v>49.901255099271999</v>
      </c>
      <c r="I241" s="17">
        <v>2.7225653279911101E-3</v>
      </c>
    </row>
    <row r="242" spans="1:9">
      <c r="A242" t="s">
        <v>27</v>
      </c>
      <c r="B242" t="s">
        <v>140</v>
      </c>
      <c r="C242" t="s">
        <v>150</v>
      </c>
      <c r="D242" t="str">
        <f>CONCATENATE(Table13[[#This Row],[Network]],Table13[[#This Row],[Daypart]])</f>
        <v>Weather ChannelEARLY FRINGE</v>
      </c>
      <c r="E242" t="s">
        <v>26</v>
      </c>
      <c r="F242" s="19">
        <v>2.7457534240917202E-2</v>
      </c>
      <c r="G242" s="19">
        <v>1.48676278337374</v>
      </c>
      <c r="H242" s="20">
        <v>44.059824828143803</v>
      </c>
      <c r="I242" s="17">
        <v>2.18520102398886E-2</v>
      </c>
    </row>
    <row r="243" spans="1:9">
      <c r="A243" t="s">
        <v>15</v>
      </c>
      <c r="B243" t="s">
        <v>17</v>
      </c>
      <c r="C243" t="s">
        <v>156</v>
      </c>
      <c r="D243" t="str">
        <f>CONCATENATE(Table13[[#This Row],[Network]],Table13[[#This Row],[Daypart]])</f>
        <v>Animal PlanetWEEKEND AFTERNOON</v>
      </c>
      <c r="E243" t="s">
        <v>7</v>
      </c>
      <c r="F243" s="19">
        <v>2.73091598718644E-2</v>
      </c>
      <c r="G243" s="19">
        <v>0.44704465284310402</v>
      </c>
      <c r="H243" s="20">
        <v>65.772179785387493</v>
      </c>
      <c r="I243" s="17">
        <v>0.17021962582250499</v>
      </c>
    </row>
    <row r="244" spans="1:9">
      <c r="A244" t="s">
        <v>8</v>
      </c>
      <c r="B244" t="s">
        <v>49</v>
      </c>
      <c r="C244" t="s">
        <v>151</v>
      </c>
      <c r="D244" t="str">
        <f>CONCATENATE(Table13[[#This Row],[Network]],Table13[[#This Row],[Daypart]])</f>
        <v>ESPNEARLY MORNING</v>
      </c>
      <c r="E244" t="s">
        <v>24</v>
      </c>
      <c r="F244" s="19">
        <v>2.71644791763852E-2</v>
      </c>
      <c r="G244" s="19">
        <v>4.6675426567566E-2</v>
      </c>
      <c r="H244" s="20">
        <v>53.6783873706433</v>
      </c>
      <c r="I244" s="17">
        <v>1.6170543948948801E-2</v>
      </c>
    </row>
    <row r="245" spans="1:9">
      <c r="A245" t="s">
        <v>27</v>
      </c>
      <c r="B245" t="s">
        <v>88</v>
      </c>
      <c r="C245" t="s">
        <v>157</v>
      </c>
      <c r="D245" t="str">
        <f>CONCATENATE(Table13[[#This Row],[Network]],Table13[[#This Row],[Daypart]])</f>
        <v>MSNBCWEEKEND DAY</v>
      </c>
      <c r="E245" t="s">
        <v>26</v>
      </c>
      <c r="F245" s="19">
        <v>2.7161118405913499E-2</v>
      </c>
      <c r="G245" s="19">
        <v>-0.23467276823566799</v>
      </c>
      <c r="H245" s="20">
        <v>63.698954085488502</v>
      </c>
      <c r="I245" s="17">
        <v>0.225234897144795</v>
      </c>
    </row>
    <row r="246" spans="1:9">
      <c r="A246" t="s">
        <v>15</v>
      </c>
      <c r="B246" t="s">
        <v>115</v>
      </c>
      <c r="C246" t="s">
        <v>149</v>
      </c>
      <c r="D246" t="str">
        <f>CONCATENATE(Table13[[#This Row],[Network]],Table13[[#This Row],[Daypart]])</f>
        <v>Science ChannelDAY TIME</v>
      </c>
      <c r="E246" t="s">
        <v>7</v>
      </c>
      <c r="F246" s="19">
        <v>2.7094367712582199E-2</v>
      </c>
      <c r="G246" s="19">
        <v>0.89390045635361803</v>
      </c>
      <c r="H246" s="20">
        <v>57.7107472025072</v>
      </c>
      <c r="I246" s="17">
        <v>-4.1482457407265798E-2</v>
      </c>
    </row>
    <row r="247" spans="1:9">
      <c r="A247" t="s">
        <v>27</v>
      </c>
      <c r="B247" t="s">
        <v>88</v>
      </c>
      <c r="C247" t="s">
        <v>151</v>
      </c>
      <c r="D247" t="str">
        <f>CONCATENATE(Table13[[#This Row],[Network]],Table13[[#This Row],[Daypart]])</f>
        <v>MSNBCEARLY MORNING</v>
      </c>
      <c r="E247" t="s">
        <v>26</v>
      </c>
      <c r="F247" s="19">
        <v>2.6976286517939201E-2</v>
      </c>
      <c r="G247" s="19">
        <v>-0.26572102459498598</v>
      </c>
      <c r="H247" s="20">
        <v>90.638079709789807</v>
      </c>
      <c r="I247" s="17">
        <v>8.9321845344562403E-2</v>
      </c>
    </row>
    <row r="248" spans="1:9">
      <c r="A248" t="s">
        <v>11</v>
      </c>
      <c r="B248" t="s">
        <v>39</v>
      </c>
      <c r="C248" t="s">
        <v>150</v>
      </c>
      <c r="D248" t="str">
        <f>CONCATENATE(Table13[[#This Row],[Network]],Table13[[#This Row],[Daypart]])</f>
        <v>CWEARLY FRINGE</v>
      </c>
      <c r="E248" t="s">
        <v>10</v>
      </c>
      <c r="F248" s="19">
        <v>2.6765732549491699E-2</v>
      </c>
      <c r="G248" s="19">
        <v>5.3009170504507798E-2</v>
      </c>
      <c r="H248" s="20">
        <v>51.091750890467502</v>
      </c>
      <c r="I248" s="17">
        <v>6.5669934360457496E-2</v>
      </c>
    </row>
    <row r="249" spans="1:9">
      <c r="A249" t="s">
        <v>19</v>
      </c>
      <c r="B249" t="s">
        <v>89</v>
      </c>
      <c r="C249" t="s">
        <v>149</v>
      </c>
      <c r="D249" t="str">
        <f>CONCATENATE(Table13[[#This Row],[Network]],Table13[[#This Row],[Daypart]])</f>
        <v>MTVDAY TIME</v>
      </c>
      <c r="E249" t="s">
        <v>7</v>
      </c>
      <c r="F249" s="19">
        <v>2.6679304049857199E-2</v>
      </c>
      <c r="G249" s="19">
        <v>-0.120138356223604</v>
      </c>
      <c r="H249" s="20">
        <v>71.316541791498494</v>
      </c>
      <c r="I249" s="17">
        <v>0.116984751276848</v>
      </c>
    </row>
    <row r="250" spans="1:9">
      <c r="A250" t="s">
        <v>8</v>
      </c>
      <c r="B250" t="s">
        <v>63</v>
      </c>
      <c r="C250" t="s">
        <v>150</v>
      </c>
      <c r="D250" t="str">
        <f>CONCATENATE(Table13[[#This Row],[Network]],Table13[[#This Row],[Daypart]])</f>
        <v>FXXEARLY FRINGE</v>
      </c>
      <c r="E250" t="s">
        <v>7</v>
      </c>
      <c r="F250" s="19">
        <v>2.66152495855549E-2</v>
      </c>
      <c r="G250" s="19">
        <v>0.11674212796544001</v>
      </c>
      <c r="H250" s="20">
        <v>59.6104335351773</v>
      </c>
      <c r="I250" s="17">
        <v>0.33549332238753399</v>
      </c>
    </row>
    <row r="251" spans="1:9">
      <c r="A251" t="s">
        <v>27</v>
      </c>
      <c r="B251" t="s">
        <v>88</v>
      </c>
      <c r="C251" t="s">
        <v>156</v>
      </c>
      <c r="D251" t="str">
        <f>CONCATENATE(Table13[[#This Row],[Network]],Table13[[#This Row],[Daypart]])</f>
        <v>MSNBCWEEKEND AFTERNOON</v>
      </c>
      <c r="E251" t="s">
        <v>26</v>
      </c>
      <c r="F251" s="19">
        <v>2.6521544394295E-2</v>
      </c>
      <c r="G251" s="19">
        <v>-0.253364929627866</v>
      </c>
      <c r="H251" s="20">
        <v>64.279244048384797</v>
      </c>
      <c r="I251" s="17">
        <v>0.26125254648294799</v>
      </c>
    </row>
    <row r="252" spans="1:9">
      <c r="A252" t="s">
        <v>8</v>
      </c>
      <c r="B252" t="s">
        <v>59</v>
      </c>
      <c r="C252" t="s">
        <v>149</v>
      </c>
      <c r="D252" t="str">
        <f>CONCATENATE(Table13[[#This Row],[Network]],Table13[[#This Row],[Daypart]])</f>
        <v>FreeformDAY TIME</v>
      </c>
      <c r="E252" t="s">
        <v>7</v>
      </c>
      <c r="F252" s="19">
        <v>2.6518241699926601E-2</v>
      </c>
      <c r="G252" s="19">
        <v>1.0827940222796499E-2</v>
      </c>
      <c r="H252" s="20">
        <v>57.190670172118999</v>
      </c>
      <c r="I252" s="17">
        <v>0.14493007709139799</v>
      </c>
    </row>
    <row r="253" spans="1:9">
      <c r="A253" t="s">
        <v>27</v>
      </c>
      <c r="B253" t="s">
        <v>118</v>
      </c>
      <c r="C253" t="s">
        <v>157</v>
      </c>
      <c r="D253" t="str">
        <f>CONCATENATE(Table13[[#This Row],[Network]],Table13[[#This Row],[Daypart]])</f>
        <v>SYFYWEEKEND DAY</v>
      </c>
      <c r="E253" t="s">
        <v>7</v>
      </c>
      <c r="F253" s="19">
        <v>2.6461612552004101E-2</v>
      </c>
      <c r="G253" s="19">
        <v>0.18311697370336899</v>
      </c>
      <c r="H253" s="20">
        <v>45.273075709967202</v>
      </c>
      <c r="I253" s="17">
        <v>-0.111476072212722</v>
      </c>
    </row>
    <row r="254" spans="1:9">
      <c r="A254" t="s">
        <v>13</v>
      </c>
      <c r="B254" t="s">
        <v>77</v>
      </c>
      <c r="C254" t="s">
        <v>149</v>
      </c>
      <c r="D254" t="str">
        <f>CONCATENATE(Table13[[#This Row],[Network]],Table13[[#This Row],[Daypart]])</f>
        <v>Independent Film (IFC)DAY TIME</v>
      </c>
      <c r="E254" t="s">
        <v>7</v>
      </c>
      <c r="F254" s="19">
        <v>2.6110019617499699E-2</v>
      </c>
      <c r="G254" s="19">
        <v>0.39555561077971702</v>
      </c>
      <c r="H254" s="20">
        <v>50.875759534593499</v>
      </c>
      <c r="I254" s="17">
        <v>3.79405963440024E-3</v>
      </c>
    </row>
    <row r="255" spans="1:9">
      <c r="A255" t="s">
        <v>27</v>
      </c>
      <c r="B255" t="s">
        <v>96</v>
      </c>
      <c r="C255" t="s">
        <v>153</v>
      </c>
      <c r="D255" t="str">
        <f>CONCATENATE(Table13[[#This Row],[Network]],Table13[[#This Row],[Daypart]])</f>
        <v>NBC SportsLATE FRINGE PM</v>
      </c>
      <c r="E255" t="s">
        <v>24</v>
      </c>
      <c r="F255" s="19">
        <v>2.60363804595348E-2</v>
      </c>
      <c r="G255" s="19">
        <v>0.79226075034611099</v>
      </c>
      <c r="H255" s="20">
        <v>46.989528739692297</v>
      </c>
      <c r="I255" s="17">
        <v>0.44596707150744602</v>
      </c>
    </row>
    <row r="256" spans="1:9">
      <c r="A256" t="s">
        <v>11</v>
      </c>
      <c r="B256" t="s">
        <v>119</v>
      </c>
      <c r="C256" t="s">
        <v>153</v>
      </c>
      <c r="D256" t="str">
        <f>CONCATENATE(Table13[[#This Row],[Network]],Table13[[#This Row],[Daypart]])</f>
        <v>TBSLATE FRINGE PM</v>
      </c>
      <c r="E256" t="s">
        <v>7</v>
      </c>
      <c r="F256" s="19">
        <v>2.5964766597993301E-2</v>
      </c>
      <c r="G256" s="19">
        <v>-0.12515136135124</v>
      </c>
      <c r="H256" s="20">
        <v>34.221389592885501</v>
      </c>
      <c r="I256" s="17">
        <v>8.1710478961337707E-2</v>
      </c>
    </row>
    <row r="257" spans="1:9">
      <c r="A257" t="s">
        <v>31</v>
      </c>
      <c r="B257" t="s">
        <v>32</v>
      </c>
      <c r="C257" t="s">
        <v>154</v>
      </c>
      <c r="D257" t="str">
        <f>CONCATENATE(Table13[[#This Row],[Network]],Table13[[#This Row],[Daypart]])</f>
        <v>CBSOVER NIGHT</v>
      </c>
      <c r="E257" t="s">
        <v>10</v>
      </c>
      <c r="F257" s="19">
        <v>2.5866821961486802E-2</v>
      </c>
      <c r="G257" s="19">
        <v>0.25509174330301598</v>
      </c>
      <c r="H257" s="20">
        <v>37.801855610351197</v>
      </c>
      <c r="I257" s="17">
        <v>3.8120118794294298E-2</v>
      </c>
    </row>
    <row r="258" spans="1:9">
      <c r="A258" t="s">
        <v>27</v>
      </c>
      <c r="B258" t="s">
        <v>136</v>
      </c>
      <c r="C258" t="s">
        <v>151</v>
      </c>
      <c r="D258" t="str">
        <f>CONCATENATE(Table13[[#This Row],[Network]],Table13[[#This Row],[Daypart]])</f>
        <v>USA NetworkEARLY MORNING</v>
      </c>
      <c r="E258" t="s">
        <v>7</v>
      </c>
      <c r="F258" s="19">
        <v>2.5842454423736901E-2</v>
      </c>
      <c r="G258" s="19">
        <v>0.194064131041289</v>
      </c>
      <c r="H258" s="20">
        <v>69.928470222198996</v>
      </c>
      <c r="I258" s="17">
        <v>4.5752927904245101E-2</v>
      </c>
    </row>
    <row r="259" spans="1:9">
      <c r="A259" t="s">
        <v>15</v>
      </c>
      <c r="B259" t="s">
        <v>123</v>
      </c>
      <c r="C259" t="s">
        <v>153</v>
      </c>
      <c r="D259" t="str">
        <f>CONCATENATE(Table13[[#This Row],[Network]],Table13[[#This Row],[Daypart]])</f>
        <v>TLCLATE FRINGE PM</v>
      </c>
      <c r="E259" t="s">
        <v>7</v>
      </c>
      <c r="F259" s="19">
        <v>2.58413805905598E-2</v>
      </c>
      <c r="G259" s="19">
        <v>-0.30772224552755201</v>
      </c>
      <c r="H259" s="20">
        <v>37.647954055056303</v>
      </c>
      <c r="I259" s="17">
        <v>5.1388052281897204E-3</v>
      </c>
    </row>
    <row r="260" spans="1:9">
      <c r="A260" t="s">
        <v>22</v>
      </c>
      <c r="B260" t="s">
        <v>56</v>
      </c>
      <c r="C260" t="s">
        <v>151</v>
      </c>
      <c r="D260" t="str">
        <f>CONCATENATE(Table13[[#This Row],[Network]],Table13[[#This Row],[Daypart]])</f>
        <v>Fox BusinessEARLY MORNING</v>
      </c>
      <c r="E260" t="s">
        <v>26</v>
      </c>
      <c r="F260" s="19">
        <v>2.5783583171239501E-2</v>
      </c>
      <c r="G260" s="19">
        <v>0.63885266886436098</v>
      </c>
      <c r="H260" s="20">
        <v>86.287901986092194</v>
      </c>
      <c r="I260" s="17">
        <v>0.215626783581093</v>
      </c>
    </row>
    <row r="261" spans="1:9">
      <c r="A261" t="s">
        <v>19</v>
      </c>
      <c r="B261" t="s">
        <v>37</v>
      </c>
      <c r="C261" t="s">
        <v>150</v>
      </c>
      <c r="D261" t="str">
        <f>CONCATENATE(Table13[[#This Row],[Network]],Table13[[#This Row],[Daypart]])</f>
        <v>Comedy CentralEARLY FRINGE</v>
      </c>
      <c r="E261" t="s">
        <v>7</v>
      </c>
      <c r="F261" s="19">
        <v>2.5496418852438502E-2</v>
      </c>
      <c r="G261" s="19">
        <v>-0.13992686155248399</v>
      </c>
      <c r="H261" s="20">
        <v>51.572809410326499</v>
      </c>
      <c r="I261" s="17">
        <v>5.4372033850378101E-2</v>
      </c>
    </row>
    <row r="262" spans="1:9">
      <c r="A262" t="s">
        <v>13</v>
      </c>
      <c r="B262" t="s">
        <v>14</v>
      </c>
      <c r="C262" t="s">
        <v>157</v>
      </c>
      <c r="D262" t="str">
        <f>CONCATENATE(Table13[[#This Row],[Network]],Table13[[#This Row],[Daypart]])</f>
        <v>AMCWEEKEND DAY</v>
      </c>
      <c r="E262" t="s">
        <v>7</v>
      </c>
      <c r="F262" s="19">
        <v>2.5325290749038099E-2</v>
      </c>
      <c r="G262" s="19">
        <v>0.60246068446310996</v>
      </c>
      <c r="H262" s="20">
        <v>53.379022615540698</v>
      </c>
      <c r="I262" s="17">
        <v>-8.3671345961920204E-2</v>
      </c>
    </row>
    <row r="263" spans="1:9">
      <c r="A263" t="s">
        <v>15</v>
      </c>
      <c r="B263" t="s">
        <v>115</v>
      </c>
      <c r="C263" t="s">
        <v>157</v>
      </c>
      <c r="D263" t="str">
        <f>CONCATENATE(Table13[[#This Row],[Network]],Table13[[#This Row],[Daypart]])</f>
        <v>Science ChannelWEEKEND DAY</v>
      </c>
      <c r="E263" t="s">
        <v>7</v>
      </c>
      <c r="F263" s="19">
        <v>2.5200043466489401E-2</v>
      </c>
      <c r="G263" s="19">
        <v>1.0082669953651799</v>
      </c>
      <c r="H263" s="20">
        <v>50.815467270413201</v>
      </c>
      <c r="I263" s="17">
        <v>-6.6327908451311104E-2</v>
      </c>
    </row>
    <row r="264" spans="1:9">
      <c r="A264" t="s">
        <v>27</v>
      </c>
      <c r="B264" t="s">
        <v>48</v>
      </c>
      <c r="C264" t="s">
        <v>149</v>
      </c>
      <c r="D264" t="str">
        <f>CONCATENATE(Table13[[#This Row],[Network]],Table13[[#This Row],[Daypart]])</f>
        <v>E!DAY TIME</v>
      </c>
      <c r="E264" t="s">
        <v>7</v>
      </c>
      <c r="F264" s="19">
        <v>2.4995035963341902E-2</v>
      </c>
      <c r="G264" s="19">
        <v>-0.28556440085962698</v>
      </c>
      <c r="H264" s="20">
        <v>50.759490688510297</v>
      </c>
      <c r="I264" s="17">
        <v>-0.191474463051439</v>
      </c>
    </row>
    <row r="265" spans="1:9">
      <c r="A265" t="s">
        <v>15</v>
      </c>
      <c r="B265" t="s">
        <v>75</v>
      </c>
      <c r="C265" t="s">
        <v>152</v>
      </c>
      <c r="D265" t="str">
        <f>CONCATENATE(Table13[[#This Row],[Network]],Table13[[#This Row],[Daypart]])</f>
        <v>HGTVLATE FRINGE AM</v>
      </c>
      <c r="E265" t="s">
        <v>7</v>
      </c>
      <c r="F265" s="19">
        <v>2.4932045148231802E-2</v>
      </c>
      <c r="G265" s="19">
        <v>-0.153034790208182</v>
      </c>
      <c r="H265" s="20">
        <v>39.480206641135197</v>
      </c>
      <c r="I265" s="17">
        <v>7.56016767106759E-2</v>
      </c>
    </row>
    <row r="266" spans="1:9">
      <c r="A266" t="s">
        <v>27</v>
      </c>
      <c r="B266" t="s">
        <v>118</v>
      </c>
      <c r="C266" t="s">
        <v>153</v>
      </c>
      <c r="D266" t="str">
        <f>CONCATENATE(Table13[[#This Row],[Network]],Table13[[#This Row],[Daypart]])</f>
        <v>SYFYLATE FRINGE PM</v>
      </c>
      <c r="E266" t="s">
        <v>7</v>
      </c>
      <c r="F266" s="19">
        <v>2.49277067693713E-2</v>
      </c>
      <c r="G266" s="19">
        <v>-7.4748618705059403E-2</v>
      </c>
      <c r="H266" s="20">
        <v>36.519468269155198</v>
      </c>
      <c r="I266" s="17">
        <v>-0.158119837921255</v>
      </c>
    </row>
    <row r="267" spans="1:9">
      <c r="A267" t="s">
        <v>8</v>
      </c>
      <c r="B267" t="s">
        <v>63</v>
      </c>
      <c r="C267" t="s">
        <v>149</v>
      </c>
      <c r="D267" t="str">
        <f>CONCATENATE(Table13[[#This Row],[Network]],Table13[[#This Row],[Daypart]])</f>
        <v>FXXDAY TIME</v>
      </c>
      <c r="E267" t="s">
        <v>7</v>
      </c>
      <c r="F267" s="19">
        <v>2.43099085029874E-2</v>
      </c>
      <c r="G267" s="19">
        <v>8.4139650477103298E-2</v>
      </c>
      <c r="H267" s="20">
        <v>62.770660904674799</v>
      </c>
      <c r="I267" s="17">
        <v>4.7690250319708499E-2</v>
      </c>
    </row>
    <row r="268" spans="1:9">
      <c r="A268" t="s">
        <v>27</v>
      </c>
      <c r="B268" t="s">
        <v>28</v>
      </c>
      <c r="C268" t="s">
        <v>152</v>
      </c>
      <c r="D268" t="str">
        <f>CONCATENATE(Table13[[#This Row],[Network]],Table13[[#This Row],[Daypart]])</f>
        <v>BRAVOLATE FRINGE AM</v>
      </c>
      <c r="E268" t="s">
        <v>7</v>
      </c>
      <c r="F268" s="19">
        <v>2.4164262142455099E-2</v>
      </c>
      <c r="G268" s="19">
        <v>-0.26404973901457901</v>
      </c>
      <c r="H268" s="20">
        <v>32.619619354501801</v>
      </c>
      <c r="I268" s="17">
        <v>-0.191082490823651</v>
      </c>
    </row>
    <row r="269" spans="1:9">
      <c r="A269" t="s">
        <v>27</v>
      </c>
      <c r="B269" t="s">
        <v>48</v>
      </c>
      <c r="C269" t="s">
        <v>153</v>
      </c>
      <c r="D269" t="str">
        <f>CONCATENATE(Table13[[#This Row],[Network]],Table13[[#This Row],[Daypart]])</f>
        <v>E!LATE FRINGE PM</v>
      </c>
      <c r="E269" t="s">
        <v>7</v>
      </c>
      <c r="F269" s="19">
        <v>2.4160469284064699E-2</v>
      </c>
      <c r="G269" s="19">
        <v>-0.21243664668360801</v>
      </c>
      <c r="H269" s="20">
        <v>37.562790673903798</v>
      </c>
      <c r="I269" s="17">
        <v>9.7446937549571802E-2</v>
      </c>
    </row>
    <row r="270" spans="1:9">
      <c r="A270" t="s">
        <v>31</v>
      </c>
      <c r="B270" t="s">
        <v>116</v>
      </c>
      <c r="C270" t="s">
        <v>155</v>
      </c>
      <c r="D270" t="str">
        <f>CONCATENATE(Table13[[#This Row],[Network]],Table13[[#This Row],[Daypart]])</f>
        <v>SmithsonianPRIME TIME</v>
      </c>
      <c r="E270" t="s">
        <v>7</v>
      </c>
      <c r="F270" s="19">
        <v>2.4127420867905501E-2</v>
      </c>
      <c r="G270" s="19">
        <v>0.83060899180631997</v>
      </c>
      <c r="H270" s="20">
        <v>37.248780347799702</v>
      </c>
      <c r="I270" s="17">
        <v>-1.5467231157327699E-2</v>
      </c>
    </row>
    <row r="271" spans="1:9">
      <c r="A271" t="s">
        <v>5</v>
      </c>
      <c r="B271" t="s">
        <v>6</v>
      </c>
      <c r="C271" t="s">
        <v>154</v>
      </c>
      <c r="D271" t="str">
        <f>CONCATENATE(Table13[[#This Row],[Network]],Table13[[#This Row],[Daypart]])</f>
        <v>A&amp;EOVER NIGHT</v>
      </c>
      <c r="E271" t="s">
        <v>7</v>
      </c>
      <c r="F271" s="19">
        <v>2.39865372173695E-2</v>
      </c>
      <c r="G271" s="19">
        <v>9.3807377355501903E-2</v>
      </c>
      <c r="H271" s="20">
        <v>48.790742158658801</v>
      </c>
      <c r="I271" s="17">
        <v>-0.102556020721726</v>
      </c>
    </row>
    <row r="272" spans="1:9">
      <c r="A272" t="s">
        <v>15</v>
      </c>
      <c r="B272" t="s">
        <v>17</v>
      </c>
      <c r="C272" t="s">
        <v>150</v>
      </c>
      <c r="D272" t="str">
        <f>CONCATENATE(Table13[[#This Row],[Network]],Table13[[#This Row],[Daypart]])</f>
        <v>Animal PlanetEARLY FRINGE</v>
      </c>
      <c r="E272" t="s">
        <v>7</v>
      </c>
      <c r="F272" s="19">
        <v>2.3875167730388801E-2</v>
      </c>
      <c r="G272" s="19">
        <v>0.25376230865944999</v>
      </c>
      <c r="H272" s="20">
        <v>51.811695496621503</v>
      </c>
      <c r="I272" s="17">
        <v>0.25839319183569798</v>
      </c>
    </row>
    <row r="273" spans="1:9">
      <c r="A273" t="s">
        <v>8</v>
      </c>
      <c r="B273" t="s">
        <v>52</v>
      </c>
      <c r="C273" t="s">
        <v>157</v>
      </c>
      <c r="D273" t="str">
        <f>CONCATENATE(Table13[[#This Row],[Network]],Table13[[#This Row],[Daypart]])</f>
        <v>ESPN2WEEKEND DAY</v>
      </c>
      <c r="E273" t="s">
        <v>24</v>
      </c>
      <c r="F273" s="19">
        <v>2.3703326383445199E-2</v>
      </c>
      <c r="G273" s="19">
        <v>0.78309800328423296</v>
      </c>
      <c r="H273" s="20">
        <v>38.990838217506301</v>
      </c>
      <c r="I273" s="17">
        <v>0.41106021429530898</v>
      </c>
    </row>
    <row r="274" spans="1:9">
      <c r="A274" t="s">
        <v>80</v>
      </c>
      <c r="B274" t="s">
        <v>81</v>
      </c>
      <c r="C274" t="s">
        <v>157</v>
      </c>
      <c r="D274" t="str">
        <f>CONCATENATE(Table13[[#This Row],[Network]],Table13[[#This Row],[Daypart]])</f>
        <v>IONWEEKEND DAY</v>
      </c>
      <c r="E274" t="s">
        <v>7</v>
      </c>
      <c r="F274" s="19">
        <v>2.3697111181335301E-2</v>
      </c>
      <c r="G274" s="19">
        <v>0.20054196393888299</v>
      </c>
      <c r="H274" s="20">
        <v>55.45</v>
      </c>
      <c r="I274" s="17">
        <v>-4.7373923634108903E-2</v>
      </c>
    </row>
    <row r="275" spans="1:9">
      <c r="A275" t="s">
        <v>15</v>
      </c>
      <c r="B275" t="s">
        <v>17</v>
      </c>
      <c r="C275" t="s">
        <v>149</v>
      </c>
      <c r="D275" t="str">
        <f>CONCATENATE(Table13[[#This Row],[Network]],Table13[[#This Row],[Daypart]])</f>
        <v>Animal PlanetDAY TIME</v>
      </c>
      <c r="E275" t="s">
        <v>7</v>
      </c>
      <c r="F275" s="19">
        <v>2.35136217879559E-2</v>
      </c>
      <c r="G275" s="19">
        <v>0.257769345779992</v>
      </c>
      <c r="H275" s="20">
        <v>69.8636726822577</v>
      </c>
      <c r="I275" s="17">
        <v>0.11235430242903099</v>
      </c>
    </row>
    <row r="276" spans="1:9">
      <c r="A276" t="s">
        <v>19</v>
      </c>
      <c r="B276" t="s">
        <v>89</v>
      </c>
      <c r="C276" t="s">
        <v>157</v>
      </c>
      <c r="D276" t="str">
        <f>CONCATENATE(Table13[[#This Row],[Network]],Table13[[#This Row],[Daypart]])</f>
        <v>MTVWEEKEND DAY</v>
      </c>
      <c r="E276" t="s">
        <v>7</v>
      </c>
      <c r="F276" s="19">
        <v>2.34075175491371E-2</v>
      </c>
      <c r="G276" s="19">
        <v>0.204470066076676</v>
      </c>
      <c r="H276" s="20">
        <v>61.560320703354201</v>
      </c>
      <c r="I276" s="17">
        <v>0.24557605489183701</v>
      </c>
    </row>
    <row r="277" spans="1:9">
      <c r="A277" t="s">
        <v>27</v>
      </c>
      <c r="B277" t="s">
        <v>35</v>
      </c>
      <c r="C277" t="s">
        <v>149</v>
      </c>
      <c r="D277" t="str">
        <f>CONCATENATE(Table13[[#This Row],[Network]],Table13[[#This Row],[Daypart]])</f>
        <v>CNBCDAY TIME</v>
      </c>
      <c r="E277" t="s">
        <v>26</v>
      </c>
      <c r="F277" s="19">
        <v>2.3248880302774302E-2</v>
      </c>
      <c r="G277" s="19">
        <v>0.103407472598429</v>
      </c>
      <c r="H277" s="20">
        <v>92.588296563558202</v>
      </c>
      <c r="I277" s="17">
        <v>0.12070647355263001</v>
      </c>
    </row>
    <row r="278" spans="1:9">
      <c r="A278" t="s">
        <v>13</v>
      </c>
      <c r="B278" t="s">
        <v>77</v>
      </c>
      <c r="C278" t="s">
        <v>153</v>
      </c>
      <c r="D278" t="str">
        <f>CONCATENATE(Table13[[#This Row],[Network]],Table13[[#This Row],[Daypart]])</f>
        <v>Independent Film (IFC)LATE FRINGE PM</v>
      </c>
      <c r="E278" t="s">
        <v>7</v>
      </c>
      <c r="F278" s="19">
        <v>2.3206399562506599E-2</v>
      </c>
      <c r="G278" s="19">
        <v>0.25049659652751599</v>
      </c>
      <c r="H278" s="20">
        <v>37.200261018330799</v>
      </c>
      <c r="I278" s="17">
        <v>-2.9930528706815802E-2</v>
      </c>
    </row>
    <row r="279" spans="1:9">
      <c r="A279" t="s">
        <v>8</v>
      </c>
      <c r="B279" t="s">
        <v>61</v>
      </c>
      <c r="C279" t="s">
        <v>150</v>
      </c>
      <c r="D279" t="str">
        <f>CONCATENATE(Table13[[#This Row],[Network]],Table13[[#This Row],[Daypart]])</f>
        <v>FX Movie ChannelEARLY FRINGE</v>
      </c>
      <c r="E279" t="s">
        <v>7</v>
      </c>
      <c r="F279" s="19">
        <v>2.3037713798836901E-2</v>
      </c>
      <c r="G279" s="19">
        <v>8.65081118021781E-2</v>
      </c>
      <c r="H279" s="20">
        <v>47.000387577337698</v>
      </c>
      <c r="I279" s="17">
        <v>-4.5473105401314197E-2</v>
      </c>
    </row>
    <row r="280" spans="1:9">
      <c r="A280" t="s">
        <v>27</v>
      </c>
      <c r="B280" t="s">
        <v>28</v>
      </c>
      <c r="C280" t="s">
        <v>153</v>
      </c>
      <c r="D280" t="str">
        <f>CONCATENATE(Table13[[#This Row],[Network]],Table13[[#This Row],[Daypart]])</f>
        <v>BRAVOLATE FRINGE PM</v>
      </c>
      <c r="E280" t="s">
        <v>7</v>
      </c>
      <c r="F280" s="19">
        <v>2.3019118995928699E-2</v>
      </c>
      <c r="G280" s="19">
        <v>-0.326875010696415</v>
      </c>
      <c r="H280" s="20">
        <v>32.495014799482199</v>
      </c>
      <c r="I280" s="17">
        <v>0.305528759075051</v>
      </c>
    </row>
    <row r="281" spans="1:9">
      <c r="A281" t="s">
        <v>8</v>
      </c>
      <c r="B281" t="s">
        <v>49</v>
      </c>
      <c r="C281" t="s">
        <v>152</v>
      </c>
      <c r="D281" t="str">
        <f>CONCATENATE(Table13[[#This Row],[Network]],Table13[[#This Row],[Daypart]])</f>
        <v>ESPNLATE FRINGE AM</v>
      </c>
      <c r="E281" t="s">
        <v>24</v>
      </c>
      <c r="F281" s="19">
        <v>2.2939766975053899E-2</v>
      </c>
      <c r="G281" s="19">
        <v>-2.7906928212587799E-2</v>
      </c>
      <c r="H281" s="20">
        <v>37.871431278000799</v>
      </c>
      <c r="I281" s="17">
        <v>-3.1094697071824998E-2</v>
      </c>
    </row>
    <row r="282" spans="1:9">
      <c r="A282" t="s">
        <v>19</v>
      </c>
      <c r="B282" t="s">
        <v>101</v>
      </c>
      <c r="C282" t="s">
        <v>150</v>
      </c>
      <c r="D282" t="str">
        <f>CONCATENATE(Table13[[#This Row],[Network]],Table13[[#This Row],[Daypart]])</f>
        <v>NickEARLY FRINGE</v>
      </c>
      <c r="E282" t="s">
        <v>30</v>
      </c>
      <c r="F282" s="19">
        <v>2.2936795614587401E-2</v>
      </c>
      <c r="G282" s="19">
        <v>-0.25794086197621602</v>
      </c>
      <c r="H282" s="20">
        <v>62.241595697395702</v>
      </c>
      <c r="I282" s="17">
        <v>6.2497527813858401E-2</v>
      </c>
    </row>
    <row r="283" spans="1:9">
      <c r="A283" t="s">
        <v>22</v>
      </c>
      <c r="B283" t="s">
        <v>58</v>
      </c>
      <c r="C283" t="s">
        <v>154</v>
      </c>
      <c r="D283" t="str">
        <f>CONCATENATE(Table13[[#This Row],[Network]],Table13[[#This Row],[Daypart]])</f>
        <v>Fox Sports 1OVER NIGHT</v>
      </c>
      <c r="E283" t="s">
        <v>24</v>
      </c>
      <c r="F283" s="19">
        <v>2.2768987177983702E-2</v>
      </c>
      <c r="G283" s="19">
        <v>2.4734469167696398</v>
      </c>
      <c r="H283" s="20">
        <v>50.596100978730497</v>
      </c>
      <c r="I283" s="17">
        <v>0.48931757938811099</v>
      </c>
    </row>
    <row r="284" spans="1:9">
      <c r="A284" t="s">
        <v>8</v>
      </c>
      <c r="B284" t="s">
        <v>45</v>
      </c>
      <c r="C284" t="s">
        <v>149</v>
      </c>
      <c r="D284" t="str">
        <f>CONCATENATE(Table13[[#This Row],[Network]],Table13[[#This Row],[Daypart]])</f>
        <v>Disney Junior USDAY TIME</v>
      </c>
      <c r="E284" t="s">
        <v>30</v>
      </c>
      <c r="F284" s="19">
        <v>2.2688847242132298E-2</v>
      </c>
      <c r="G284" s="19">
        <v>-0.212687440676984</v>
      </c>
      <c r="H284" s="20">
        <v>79.331217857344697</v>
      </c>
      <c r="I284" s="17">
        <v>-4.81623686507337E-2</v>
      </c>
    </row>
    <row r="285" spans="1:9">
      <c r="A285" t="s">
        <v>13</v>
      </c>
      <c r="B285" t="s">
        <v>18</v>
      </c>
      <c r="C285" t="s">
        <v>153</v>
      </c>
      <c r="D285" t="str">
        <f>CONCATENATE(Table13[[#This Row],[Network]],Table13[[#This Row],[Daypart]])</f>
        <v>BBC AmericaLATE FRINGE PM</v>
      </c>
      <c r="E285" t="s">
        <v>7</v>
      </c>
      <c r="F285" s="19">
        <v>2.2601295053774301E-2</v>
      </c>
      <c r="G285" s="19">
        <v>0.15577249651963301</v>
      </c>
      <c r="H285" s="20">
        <v>39.428410551073497</v>
      </c>
      <c r="I285" s="17">
        <v>4.2024343325506003E-2</v>
      </c>
    </row>
    <row r="286" spans="1:9">
      <c r="A286" t="s">
        <v>5</v>
      </c>
      <c r="B286" t="s">
        <v>138</v>
      </c>
      <c r="C286" t="s">
        <v>155</v>
      </c>
      <c r="D286" t="str">
        <f>CONCATENATE(Table13[[#This Row],[Network]],Table13[[#This Row],[Daypart]])</f>
        <v>VicelandPRIME TIME</v>
      </c>
      <c r="E286" t="s">
        <v>7</v>
      </c>
      <c r="F286" s="19">
        <v>2.2575569959956E-2</v>
      </c>
      <c r="G286" s="19">
        <v>0.265960004811226</v>
      </c>
      <c r="H286" s="20">
        <v>42.6654325029847</v>
      </c>
      <c r="I286" s="17">
        <v>6.3259915127703598E-2</v>
      </c>
    </row>
    <row r="287" spans="1:9">
      <c r="A287" t="s">
        <v>15</v>
      </c>
      <c r="B287" t="s">
        <v>125</v>
      </c>
      <c r="C287" t="s">
        <v>150</v>
      </c>
      <c r="D287" t="str">
        <f>CONCATENATE(Table13[[#This Row],[Network]],Table13[[#This Row],[Daypart]])</f>
        <v>TravelEARLY FRINGE</v>
      </c>
      <c r="E287" t="s">
        <v>7</v>
      </c>
      <c r="F287" s="19">
        <v>2.2560739661934899E-2</v>
      </c>
      <c r="G287" s="19">
        <v>0.30158778386005203</v>
      </c>
      <c r="H287" s="20">
        <v>60.619853257448703</v>
      </c>
      <c r="I287" s="17">
        <v>1.62643909565118E-2</v>
      </c>
    </row>
    <row r="288" spans="1:9">
      <c r="A288" t="s">
        <v>15</v>
      </c>
      <c r="B288" t="s">
        <v>125</v>
      </c>
      <c r="C288" t="s">
        <v>149</v>
      </c>
      <c r="D288" t="str">
        <f>CONCATENATE(Table13[[#This Row],[Network]],Table13[[#This Row],[Daypart]])</f>
        <v>TravelDAY TIME</v>
      </c>
      <c r="E288" t="s">
        <v>7</v>
      </c>
      <c r="F288" s="19">
        <v>2.2545386025910798E-2</v>
      </c>
      <c r="G288" s="19">
        <v>0.21825318734346499</v>
      </c>
      <c r="H288" s="20">
        <v>70.593507192557695</v>
      </c>
      <c r="I288" s="17">
        <v>-8.36384844002694E-2</v>
      </c>
    </row>
    <row r="289" spans="1:9">
      <c r="A289" t="s">
        <v>5</v>
      </c>
      <c r="B289" t="s">
        <v>6</v>
      </c>
      <c r="C289" t="s">
        <v>151</v>
      </c>
      <c r="D289" t="str">
        <f>CONCATENATE(Table13[[#This Row],[Network]],Table13[[#This Row],[Daypart]])</f>
        <v>A&amp;EEARLY MORNING</v>
      </c>
      <c r="E289" t="s">
        <v>7</v>
      </c>
      <c r="F289" s="19">
        <v>2.2515520880881101E-2</v>
      </c>
      <c r="G289" s="19">
        <v>0.22052113026362899</v>
      </c>
      <c r="H289" s="20">
        <v>62.418577174840699</v>
      </c>
      <c r="I289" s="17">
        <v>-2.9335224499160199E-2</v>
      </c>
    </row>
    <row r="290" spans="1:9">
      <c r="A290" t="s">
        <v>15</v>
      </c>
      <c r="B290" t="s">
        <v>87</v>
      </c>
      <c r="C290" t="s">
        <v>154</v>
      </c>
      <c r="D290" t="str">
        <f>CONCATENATE(Table13[[#This Row],[Network]],Table13[[#This Row],[Daypart]])</f>
        <v>Motor Trend NetworkOVER NIGHT</v>
      </c>
      <c r="E290" t="s">
        <v>7</v>
      </c>
      <c r="F290" s="19">
        <v>2.24617088033853E-2</v>
      </c>
      <c r="G290" s="19">
        <v>1.2131330645604601</v>
      </c>
      <c r="H290" s="20">
        <v>66.3609318621195</v>
      </c>
      <c r="I290" s="17">
        <v>-1.3402135620436399E-2</v>
      </c>
    </row>
    <row r="291" spans="1:9">
      <c r="A291" t="s">
        <v>15</v>
      </c>
      <c r="B291" t="s">
        <v>54</v>
      </c>
      <c r="C291" t="s">
        <v>154</v>
      </c>
      <c r="D291" t="str">
        <f>CONCATENATE(Table13[[#This Row],[Network]],Table13[[#This Row],[Daypart]])</f>
        <v>Food NetworkOVER NIGHT</v>
      </c>
      <c r="E291" t="s">
        <v>7</v>
      </c>
      <c r="F291" s="19">
        <v>2.23064950995546E-2</v>
      </c>
      <c r="G291" s="19">
        <v>-1.53647535901831E-2</v>
      </c>
      <c r="H291" s="20">
        <v>51.033496474622503</v>
      </c>
      <c r="I291" s="17">
        <v>-5.8957655988513803E-2</v>
      </c>
    </row>
    <row r="292" spans="1:9">
      <c r="A292" t="s">
        <v>11</v>
      </c>
      <c r="B292" t="s">
        <v>74</v>
      </c>
      <c r="C292" t="s">
        <v>149</v>
      </c>
      <c r="D292" t="str">
        <f>CONCATENATE(Table13[[#This Row],[Network]],Table13[[#This Row],[Daypart]])</f>
        <v>Headline NewsDAY TIME</v>
      </c>
      <c r="E292" t="s">
        <v>26</v>
      </c>
      <c r="F292" s="19">
        <v>2.23044147561E-2</v>
      </c>
      <c r="G292" s="19">
        <v>0.153981926685829</v>
      </c>
      <c r="H292" s="20">
        <v>49.211476832686799</v>
      </c>
      <c r="I292" s="17">
        <v>0.38717537017512199</v>
      </c>
    </row>
    <row r="293" spans="1:9">
      <c r="A293" t="s">
        <v>31</v>
      </c>
      <c r="B293" t="s">
        <v>113</v>
      </c>
      <c r="C293" t="s">
        <v>156</v>
      </c>
      <c r="D293" t="str">
        <f>CONCATENATE(Table13[[#This Row],[Network]],Table13[[#This Row],[Daypart]])</f>
        <v>POPWEEKEND AFTERNOON</v>
      </c>
      <c r="E293" t="s">
        <v>7</v>
      </c>
      <c r="F293" s="19">
        <v>2.2136386041754798E-2</v>
      </c>
      <c r="G293" s="19">
        <v>0.75766920568563101</v>
      </c>
      <c r="H293" s="20">
        <v>63.235536046624503</v>
      </c>
      <c r="I293" s="17">
        <v>0.45043096037762997</v>
      </c>
    </row>
    <row r="294" spans="1:9">
      <c r="A294" t="s">
        <v>8</v>
      </c>
      <c r="B294" t="s">
        <v>60</v>
      </c>
      <c r="C294" t="s">
        <v>157</v>
      </c>
      <c r="D294" t="str">
        <f>CONCATENATE(Table13[[#This Row],[Network]],Table13[[#This Row],[Daypart]])</f>
        <v>FXWEEKEND DAY</v>
      </c>
      <c r="E294" t="s">
        <v>7</v>
      </c>
      <c r="F294" s="19">
        <v>2.2130458096541801E-2</v>
      </c>
      <c r="G294" s="19">
        <v>-5.0195427729337098E-2</v>
      </c>
      <c r="H294" s="20">
        <v>59.654530514170503</v>
      </c>
      <c r="I294" s="17">
        <v>1.0384394823663099E-2</v>
      </c>
    </row>
    <row r="295" spans="1:9">
      <c r="A295" t="s">
        <v>27</v>
      </c>
      <c r="B295" t="s">
        <v>140</v>
      </c>
      <c r="C295" t="s">
        <v>157</v>
      </c>
      <c r="D295" t="str">
        <f>CONCATENATE(Table13[[#This Row],[Network]],Table13[[#This Row],[Daypart]])</f>
        <v>Weather ChannelWEEKEND DAY</v>
      </c>
      <c r="E295" t="s">
        <v>26</v>
      </c>
      <c r="F295" s="19">
        <v>2.2128089368292501E-2</v>
      </c>
      <c r="G295" s="19">
        <v>1.70110696957708</v>
      </c>
      <c r="H295" s="20">
        <v>43.202649268474197</v>
      </c>
      <c r="I295" s="17">
        <v>1.9353685576573802E-2</v>
      </c>
    </row>
    <row r="296" spans="1:9">
      <c r="A296" t="s">
        <v>13</v>
      </c>
      <c r="B296" t="s">
        <v>14</v>
      </c>
      <c r="C296" t="s">
        <v>154</v>
      </c>
      <c r="D296" t="str">
        <f>CONCATENATE(Table13[[#This Row],[Network]],Table13[[#This Row],[Daypart]])</f>
        <v>AMCOVER NIGHT</v>
      </c>
      <c r="E296" t="s">
        <v>7</v>
      </c>
      <c r="F296" s="19">
        <v>2.20933672718183E-2</v>
      </c>
      <c r="G296" s="19">
        <v>2.46419465381068E-2</v>
      </c>
      <c r="H296" s="20">
        <v>46.318749910519998</v>
      </c>
      <c r="I296" s="17">
        <v>0.15970520981112901</v>
      </c>
    </row>
    <row r="297" spans="1:9">
      <c r="A297" t="s">
        <v>22</v>
      </c>
      <c r="B297" t="s">
        <v>58</v>
      </c>
      <c r="C297" t="s">
        <v>149</v>
      </c>
      <c r="D297" t="str">
        <f>CONCATENATE(Table13[[#This Row],[Network]],Table13[[#This Row],[Daypart]])</f>
        <v>Fox Sports 1DAY TIME</v>
      </c>
      <c r="E297" t="s">
        <v>24</v>
      </c>
      <c r="F297" s="19">
        <v>2.20923298163586E-2</v>
      </c>
      <c r="G297" s="19">
        <v>0.85250765143546203</v>
      </c>
      <c r="H297" s="20">
        <v>78.818404253143996</v>
      </c>
      <c r="I297" s="17">
        <v>0.40270060951026199</v>
      </c>
    </row>
    <row r="298" spans="1:9">
      <c r="A298" t="s">
        <v>8</v>
      </c>
      <c r="B298" t="s">
        <v>92</v>
      </c>
      <c r="C298" t="s">
        <v>152</v>
      </c>
      <c r="D298" t="str">
        <f>CONCATENATE(Table13[[#This Row],[Network]],Table13[[#This Row],[Daypart]])</f>
        <v>National GeographicLATE FRINGE AM</v>
      </c>
      <c r="E298" t="s">
        <v>7</v>
      </c>
      <c r="F298" s="19">
        <v>2.20567152563164E-2</v>
      </c>
      <c r="G298" s="19">
        <v>0.40392752707688601</v>
      </c>
      <c r="H298" s="20">
        <v>40.927817646937697</v>
      </c>
      <c r="I298" s="17">
        <v>1.8233788120998799E-2</v>
      </c>
    </row>
    <row r="299" spans="1:9">
      <c r="A299" t="s">
        <v>8</v>
      </c>
      <c r="B299" t="s">
        <v>164</v>
      </c>
      <c r="C299" t="s">
        <v>155</v>
      </c>
      <c r="D299" t="str">
        <f>CONCATENATE(Table13[[#This Row],[Network]],Table13[[#This Row],[Daypart]])</f>
        <v>ESPNEWSPRIME TIME</v>
      </c>
      <c r="E299" t="s">
        <v>24</v>
      </c>
      <c r="F299" s="19">
        <v>2.2007103728551101E-2</v>
      </c>
      <c r="G299" s="19">
        <v>0.76662699805175905</v>
      </c>
      <c r="H299" s="20">
        <v>37.998322489338797</v>
      </c>
      <c r="I299" s="17">
        <v>0.214437059463844</v>
      </c>
    </row>
    <row r="300" spans="1:9">
      <c r="A300" t="s">
        <v>15</v>
      </c>
      <c r="B300" t="s">
        <v>54</v>
      </c>
      <c r="C300" t="s">
        <v>152</v>
      </c>
      <c r="D300" t="str">
        <f>CONCATENATE(Table13[[#This Row],[Network]],Table13[[#This Row],[Daypart]])</f>
        <v>Food NetworkLATE FRINGE AM</v>
      </c>
      <c r="E300" t="s">
        <v>7</v>
      </c>
      <c r="F300" s="19">
        <v>2.19759679167521E-2</v>
      </c>
      <c r="G300" s="19">
        <v>0.103803150737612</v>
      </c>
      <c r="H300" s="20">
        <v>41.196582030407498</v>
      </c>
      <c r="I300" s="17">
        <v>2.5647813156915701E-2</v>
      </c>
    </row>
    <row r="301" spans="1:9">
      <c r="A301" t="s">
        <v>27</v>
      </c>
      <c r="B301" t="s">
        <v>136</v>
      </c>
      <c r="C301" t="s">
        <v>153</v>
      </c>
      <c r="D301" t="str">
        <f>CONCATENATE(Table13[[#This Row],[Network]],Table13[[#This Row],[Daypart]])</f>
        <v>USA NetworkLATE FRINGE PM</v>
      </c>
      <c r="E301" t="s">
        <v>7</v>
      </c>
      <c r="F301" s="19">
        <v>2.1825511270925999E-2</v>
      </c>
      <c r="G301" s="19">
        <v>-0.148248807583062</v>
      </c>
      <c r="H301" s="20">
        <v>36.494289908043299</v>
      </c>
      <c r="I301" s="17">
        <v>-2.7130555300626E-2</v>
      </c>
    </row>
    <row r="302" spans="1:9">
      <c r="A302" t="s">
        <v>11</v>
      </c>
      <c r="B302" t="s">
        <v>126</v>
      </c>
      <c r="C302" t="s">
        <v>150</v>
      </c>
      <c r="D302" t="str">
        <f>CONCATENATE(Table13[[#This Row],[Network]],Table13[[#This Row],[Daypart]])</f>
        <v>truTVEARLY FRINGE</v>
      </c>
      <c r="E302" t="s">
        <v>7</v>
      </c>
      <c r="F302" s="19">
        <v>2.1808288228850801E-2</v>
      </c>
      <c r="G302" s="19">
        <v>0.18207668100998001</v>
      </c>
      <c r="H302" s="20">
        <v>41.145755211903797</v>
      </c>
      <c r="I302" s="17">
        <v>0.117994187483768</v>
      </c>
    </row>
    <row r="303" spans="1:9">
      <c r="A303" t="s">
        <v>5</v>
      </c>
      <c r="B303" t="s">
        <v>64</v>
      </c>
      <c r="C303" t="s">
        <v>150</v>
      </c>
      <c r="D303" t="str">
        <f>CONCATENATE(Table13[[#This Row],[Network]],Table13[[#This Row],[Daypart]])</f>
        <v>FYIEARLY FRINGE</v>
      </c>
      <c r="E303" t="s">
        <v>7</v>
      </c>
      <c r="F303" s="19">
        <v>2.1776696555993801E-2</v>
      </c>
      <c r="G303" s="19">
        <v>1.23935267378224</v>
      </c>
      <c r="H303" s="20">
        <v>49.102979540595797</v>
      </c>
      <c r="I303" s="17">
        <v>-9.61435953560307E-3</v>
      </c>
    </row>
    <row r="304" spans="1:9">
      <c r="A304" t="s">
        <v>15</v>
      </c>
      <c r="B304" t="s">
        <v>40</v>
      </c>
      <c r="C304" t="s">
        <v>156</v>
      </c>
      <c r="D304" t="str">
        <f>CONCATENATE(Table13[[#This Row],[Network]],Table13[[#This Row],[Daypart]])</f>
        <v>Destination AmericaWEEKEND AFTERNOON</v>
      </c>
      <c r="E304" t="s">
        <v>7</v>
      </c>
      <c r="F304" s="19">
        <v>2.1758218248998099E-2</v>
      </c>
      <c r="G304" s="19">
        <v>1.0245436832307799</v>
      </c>
      <c r="H304" s="20">
        <v>48.592622754647302</v>
      </c>
      <c r="I304" s="17">
        <v>-0.27425217860467199</v>
      </c>
    </row>
    <row r="305" spans="1:9">
      <c r="A305" t="s">
        <v>13</v>
      </c>
      <c r="B305" t="s">
        <v>18</v>
      </c>
      <c r="C305" t="s">
        <v>156</v>
      </c>
      <c r="D305" t="str">
        <f>CONCATENATE(Table13[[#This Row],[Network]],Table13[[#This Row],[Daypart]])</f>
        <v>BBC AmericaWEEKEND AFTERNOON</v>
      </c>
      <c r="E305" t="s">
        <v>7</v>
      </c>
      <c r="F305" s="19">
        <v>2.1669631529626601E-2</v>
      </c>
      <c r="G305" s="19">
        <v>0.186382933343435</v>
      </c>
      <c r="H305" s="20">
        <v>66.376198989452206</v>
      </c>
      <c r="I305" s="17">
        <v>0.40630218763546899</v>
      </c>
    </row>
    <row r="306" spans="1:9">
      <c r="A306" t="s">
        <v>19</v>
      </c>
      <c r="B306" t="s">
        <v>37</v>
      </c>
      <c r="C306" t="s">
        <v>153</v>
      </c>
      <c r="D306" t="str">
        <f>CONCATENATE(Table13[[#This Row],[Network]],Table13[[#This Row],[Daypart]])</f>
        <v>Comedy CentralLATE FRINGE PM</v>
      </c>
      <c r="E306" t="s">
        <v>7</v>
      </c>
      <c r="F306" s="19">
        <v>2.1418943877523602E-2</v>
      </c>
      <c r="G306" s="19">
        <v>-0.18611970539520101</v>
      </c>
      <c r="H306" s="20">
        <v>35.698985837139702</v>
      </c>
      <c r="I306" s="17">
        <v>-7.2548265944381298E-4</v>
      </c>
    </row>
    <row r="307" spans="1:9">
      <c r="A307" t="s">
        <v>15</v>
      </c>
      <c r="B307" t="s">
        <v>38</v>
      </c>
      <c r="C307" t="s">
        <v>150</v>
      </c>
      <c r="D307" t="str">
        <f>CONCATENATE(Table13[[#This Row],[Network]],Table13[[#This Row],[Daypart]])</f>
        <v>Cooking ChannelEARLY FRINGE</v>
      </c>
      <c r="E307" t="s">
        <v>7</v>
      </c>
      <c r="F307" s="19">
        <v>2.1354231043388499E-2</v>
      </c>
      <c r="G307" s="19">
        <v>0.50571817641277395</v>
      </c>
      <c r="H307" s="20">
        <v>50.689824911863198</v>
      </c>
      <c r="I307" s="17">
        <v>0.16056920477030301</v>
      </c>
    </row>
    <row r="308" spans="1:9">
      <c r="A308" t="s">
        <v>15</v>
      </c>
      <c r="B308" t="s">
        <v>47</v>
      </c>
      <c r="C308" t="s">
        <v>157</v>
      </c>
      <c r="D308" t="str">
        <f>CONCATENATE(Table13[[#This Row],[Network]],Table13[[#This Row],[Daypart]])</f>
        <v>DIYWEEKEND DAY</v>
      </c>
      <c r="E308" t="s">
        <v>7</v>
      </c>
      <c r="F308" s="19">
        <v>2.1279507264793E-2</v>
      </c>
      <c r="G308" s="19">
        <v>0.70093704989755901</v>
      </c>
      <c r="H308" s="20">
        <v>55.170612599597</v>
      </c>
      <c r="I308" s="17">
        <v>7.8282011688134603E-2</v>
      </c>
    </row>
    <row r="309" spans="1:9">
      <c r="A309" t="s">
        <v>67</v>
      </c>
      <c r="B309" t="s">
        <v>68</v>
      </c>
      <c r="C309" t="s">
        <v>149</v>
      </c>
      <c r="D309" t="str">
        <f>CONCATENATE(Table13[[#This Row],[Network]],Table13[[#This Row],[Daypart]])</f>
        <v>Game ShowDAY TIME</v>
      </c>
      <c r="E309" t="s">
        <v>7</v>
      </c>
      <c r="F309" s="19">
        <v>2.12749941919309E-2</v>
      </c>
      <c r="G309" s="19">
        <v>0.51661198125732599</v>
      </c>
      <c r="H309" s="20">
        <v>100.242471582392</v>
      </c>
      <c r="I309" s="17">
        <v>7.8769855126946203E-2</v>
      </c>
    </row>
    <row r="310" spans="1:9">
      <c r="A310" t="s">
        <v>15</v>
      </c>
      <c r="B310" t="s">
        <v>123</v>
      </c>
      <c r="C310" t="s">
        <v>152</v>
      </c>
      <c r="D310" t="str">
        <f>CONCATENATE(Table13[[#This Row],[Network]],Table13[[#This Row],[Daypart]])</f>
        <v>TLCLATE FRINGE AM</v>
      </c>
      <c r="E310" t="s">
        <v>7</v>
      </c>
      <c r="F310" s="19">
        <v>2.1232759953593999E-2</v>
      </c>
      <c r="G310" s="19">
        <v>-0.31569908221832998</v>
      </c>
      <c r="H310" s="20">
        <v>36.308533303595702</v>
      </c>
      <c r="I310" s="17">
        <v>-6.5256841407116406E-2</v>
      </c>
    </row>
    <row r="311" spans="1:9">
      <c r="A311" t="s">
        <v>8</v>
      </c>
      <c r="B311" t="s">
        <v>44</v>
      </c>
      <c r="C311" t="s">
        <v>149</v>
      </c>
      <c r="D311" t="str">
        <f>CONCATENATE(Table13[[#This Row],[Network]],Table13[[#This Row],[Daypart]])</f>
        <v>Disney ChannelDAY TIME</v>
      </c>
      <c r="E311" t="s">
        <v>30</v>
      </c>
      <c r="F311" s="19">
        <v>2.11122081521582E-2</v>
      </c>
      <c r="G311" s="19">
        <v>-0.29853635082998498</v>
      </c>
      <c r="H311" s="20">
        <v>75.230471545215195</v>
      </c>
      <c r="I311" s="17">
        <v>0.14713669092878101</v>
      </c>
    </row>
    <row r="312" spans="1:9">
      <c r="A312" t="s">
        <v>67</v>
      </c>
      <c r="B312" t="s">
        <v>68</v>
      </c>
      <c r="C312" t="s">
        <v>156</v>
      </c>
      <c r="D312" t="str">
        <f>CONCATENATE(Table13[[#This Row],[Network]],Table13[[#This Row],[Daypart]])</f>
        <v>Game ShowWEEKEND AFTERNOON</v>
      </c>
      <c r="E312" t="s">
        <v>7</v>
      </c>
      <c r="F312" s="19">
        <v>2.1020744833082201E-2</v>
      </c>
      <c r="G312" s="19">
        <v>0.48511515119003601</v>
      </c>
      <c r="H312" s="20">
        <v>60.463799004736501</v>
      </c>
      <c r="I312" s="17">
        <v>2.4232358017682601E-2</v>
      </c>
    </row>
    <row r="313" spans="1:9">
      <c r="A313" t="s">
        <v>19</v>
      </c>
      <c r="B313" t="s">
        <v>111</v>
      </c>
      <c r="C313" t="s">
        <v>154</v>
      </c>
      <c r="D313" t="str">
        <f>CONCATENATE(Table13[[#This Row],[Network]],Table13[[#This Row],[Daypart]])</f>
        <v>Paramount NetworkOVER NIGHT</v>
      </c>
      <c r="E313" t="s">
        <v>7</v>
      </c>
      <c r="F313" s="19">
        <v>2.10043919378822E-2</v>
      </c>
      <c r="G313" s="19">
        <v>5.6161680265200901E-2</v>
      </c>
      <c r="H313" s="20">
        <v>49.916566956281301</v>
      </c>
      <c r="I313" s="17">
        <v>8.2891987867760003E-2</v>
      </c>
    </row>
    <row r="314" spans="1:9">
      <c r="A314" t="s">
        <v>8</v>
      </c>
      <c r="B314" t="s">
        <v>60</v>
      </c>
      <c r="C314" t="s">
        <v>153</v>
      </c>
      <c r="D314" t="str">
        <f>CONCATENATE(Table13[[#This Row],[Network]],Table13[[#This Row],[Daypart]])</f>
        <v>FXLATE FRINGE PM</v>
      </c>
      <c r="E314" t="s">
        <v>7</v>
      </c>
      <c r="F314" s="19">
        <v>2.09136607438342E-2</v>
      </c>
      <c r="G314" s="19">
        <v>-0.26497206848921701</v>
      </c>
      <c r="H314" s="20">
        <v>36.051484806662302</v>
      </c>
      <c r="I314" s="17">
        <v>-6.0705899377550498E-2</v>
      </c>
    </row>
    <row r="315" spans="1:9">
      <c r="A315" t="s">
        <v>8</v>
      </c>
      <c r="B315" t="s">
        <v>60</v>
      </c>
      <c r="C315" t="s">
        <v>152</v>
      </c>
      <c r="D315" t="str">
        <f>CONCATENATE(Table13[[#This Row],[Network]],Table13[[#This Row],[Daypart]])</f>
        <v>FXLATE FRINGE AM</v>
      </c>
      <c r="E315" t="s">
        <v>7</v>
      </c>
      <c r="F315" s="19">
        <v>2.0891642333734702E-2</v>
      </c>
      <c r="G315" s="19">
        <v>-0.24489076420868799</v>
      </c>
      <c r="H315" s="20">
        <v>37.173582232703502</v>
      </c>
      <c r="I315" s="17">
        <v>-0.16480533410847101</v>
      </c>
    </row>
    <row r="316" spans="1:9">
      <c r="A316" t="s">
        <v>19</v>
      </c>
      <c r="B316" t="s">
        <v>128</v>
      </c>
      <c r="C316" t="s">
        <v>156</v>
      </c>
      <c r="D316" t="str">
        <f>CONCATENATE(Table13[[#This Row],[Network]],Table13[[#This Row],[Daypart]])</f>
        <v>TV LANDWEEKEND AFTERNOON</v>
      </c>
      <c r="E316" t="s">
        <v>7</v>
      </c>
      <c r="F316" s="19">
        <v>2.0890780989461601E-2</v>
      </c>
      <c r="G316" s="19">
        <v>0.232318166054514</v>
      </c>
      <c r="H316" s="20">
        <v>50.441408136823199</v>
      </c>
      <c r="I316" s="17">
        <v>-0.116817744643121</v>
      </c>
    </row>
    <row r="317" spans="1:9">
      <c r="A317" t="s">
        <v>22</v>
      </c>
      <c r="B317" t="s">
        <v>58</v>
      </c>
      <c r="C317" t="s">
        <v>152</v>
      </c>
      <c r="D317" t="str">
        <f>CONCATENATE(Table13[[#This Row],[Network]],Table13[[#This Row],[Daypart]])</f>
        <v>Fox Sports 1LATE FRINGE AM</v>
      </c>
      <c r="E317" t="s">
        <v>24</v>
      </c>
      <c r="F317" s="19">
        <v>2.0882735949681801E-2</v>
      </c>
      <c r="G317" s="19">
        <v>2.1869739266413801</v>
      </c>
      <c r="H317" s="20">
        <v>45.443202361751702</v>
      </c>
      <c r="I317" s="17">
        <v>0.42143681807855998</v>
      </c>
    </row>
    <row r="318" spans="1:9">
      <c r="A318" t="s">
        <v>27</v>
      </c>
      <c r="B318" t="s">
        <v>117</v>
      </c>
      <c r="C318" t="s">
        <v>156</v>
      </c>
      <c r="D318" t="str">
        <f>CONCATENATE(Table13[[#This Row],[Network]],Table13[[#This Row],[Daypart]])</f>
        <v>SundanceTVWEEKEND AFTERNOON</v>
      </c>
      <c r="E318" t="s">
        <v>7</v>
      </c>
      <c r="F318" s="19">
        <v>2.08750498301363E-2</v>
      </c>
      <c r="G318" s="19">
        <v>0.61912239003587399</v>
      </c>
      <c r="H318" s="20">
        <v>55.608874951318299</v>
      </c>
      <c r="I318" s="17">
        <v>-7.5820680450266603E-2</v>
      </c>
    </row>
    <row r="319" spans="1:9">
      <c r="A319" t="s">
        <v>71</v>
      </c>
      <c r="B319" t="s">
        <v>73</v>
      </c>
      <c r="C319" t="s">
        <v>150</v>
      </c>
      <c r="D319" t="str">
        <f>CONCATENATE(Table13[[#This Row],[Network]],Table13[[#This Row],[Daypart]])</f>
        <v>Hallmark Movies &amp; MysteriesEARLY FRINGE</v>
      </c>
      <c r="E319" t="s">
        <v>7</v>
      </c>
      <c r="F319" s="19">
        <v>2.0858930812541601E-2</v>
      </c>
      <c r="G319" s="19">
        <v>0.23508229102897199</v>
      </c>
      <c r="H319" s="20">
        <v>80.140453455901294</v>
      </c>
      <c r="I319" s="17">
        <v>0.131390131630688</v>
      </c>
    </row>
    <row r="320" spans="1:9">
      <c r="A320" t="s">
        <v>141</v>
      </c>
      <c r="B320" t="s">
        <v>142</v>
      </c>
      <c r="C320" t="s">
        <v>149</v>
      </c>
      <c r="D320" t="str">
        <f>CONCATENATE(Table13[[#This Row],[Network]],Table13[[#This Row],[Daypart]])</f>
        <v>WGN AmericaDAY TIME</v>
      </c>
      <c r="E320" t="s">
        <v>7</v>
      </c>
      <c r="F320" s="19">
        <v>2.0744132234783001E-2</v>
      </c>
      <c r="G320" s="19">
        <v>0.61616984840005395</v>
      </c>
      <c r="H320" s="20">
        <v>98.206829108074501</v>
      </c>
      <c r="I320" s="17">
        <v>8.9798427209556008E-3</v>
      </c>
    </row>
    <row r="321" spans="1:9">
      <c r="A321" t="s">
        <v>8</v>
      </c>
      <c r="B321" t="s">
        <v>63</v>
      </c>
      <c r="C321" t="s">
        <v>156</v>
      </c>
      <c r="D321" t="str">
        <f>CONCATENATE(Table13[[#This Row],[Network]],Table13[[#This Row],[Daypart]])</f>
        <v>FXXWEEKEND AFTERNOON</v>
      </c>
      <c r="E321" t="s">
        <v>7</v>
      </c>
      <c r="F321" s="19">
        <v>2.0716739371911999E-2</v>
      </c>
      <c r="G321" s="19">
        <v>0.130886487441637</v>
      </c>
      <c r="H321" s="20">
        <v>63.085274318784698</v>
      </c>
      <c r="I321" s="17">
        <v>0.132758455150527</v>
      </c>
    </row>
    <row r="322" spans="1:9">
      <c r="A322" t="s">
        <v>27</v>
      </c>
      <c r="B322" t="s">
        <v>88</v>
      </c>
      <c r="C322" t="s">
        <v>153</v>
      </c>
      <c r="D322" t="str">
        <f>CONCATENATE(Table13[[#This Row],[Network]],Table13[[#This Row],[Daypart]])</f>
        <v>MSNBCLATE FRINGE PM</v>
      </c>
      <c r="E322" t="s">
        <v>26</v>
      </c>
      <c r="F322" s="19">
        <v>2.0682374991595399E-2</v>
      </c>
      <c r="G322" s="19">
        <v>-0.39258255304907902</v>
      </c>
      <c r="H322" s="20">
        <v>42.269703372517696</v>
      </c>
      <c r="I322" s="17">
        <v>0.118906312893583</v>
      </c>
    </row>
    <row r="323" spans="1:9">
      <c r="A323" t="s">
        <v>15</v>
      </c>
      <c r="B323" t="s">
        <v>17</v>
      </c>
      <c r="C323" t="s">
        <v>157</v>
      </c>
      <c r="D323" t="str">
        <f>CONCATENATE(Table13[[#This Row],[Network]],Table13[[#This Row],[Daypart]])</f>
        <v>Animal PlanetWEEKEND DAY</v>
      </c>
      <c r="E323" t="s">
        <v>7</v>
      </c>
      <c r="F323" s="19">
        <v>2.06716352191923E-2</v>
      </c>
      <c r="G323" s="19">
        <v>0.41351156176085302</v>
      </c>
      <c r="H323" s="20">
        <v>57.869747431071502</v>
      </c>
      <c r="I323" s="17">
        <v>8.6309649005119005E-2</v>
      </c>
    </row>
    <row r="324" spans="1:9">
      <c r="A324" t="s">
        <v>15</v>
      </c>
      <c r="B324" t="s">
        <v>79</v>
      </c>
      <c r="C324" t="s">
        <v>153</v>
      </c>
      <c r="D324" t="str">
        <f>CONCATENATE(Table13[[#This Row],[Network]],Table13[[#This Row],[Daypart]])</f>
        <v>Investigation DiscoveryLATE FRINGE PM</v>
      </c>
      <c r="E324" t="s">
        <v>7</v>
      </c>
      <c r="F324" s="19">
        <v>2.0662471990969801E-2</v>
      </c>
      <c r="G324" s="19">
        <v>-5.6858243874786503E-2</v>
      </c>
      <c r="H324" s="20">
        <v>47.892661848182499</v>
      </c>
      <c r="I324" s="17">
        <v>5.9530547234616198E-2</v>
      </c>
    </row>
    <row r="325" spans="1:9">
      <c r="A325" t="s">
        <v>8</v>
      </c>
      <c r="B325" t="s">
        <v>52</v>
      </c>
      <c r="C325" t="s">
        <v>149</v>
      </c>
      <c r="D325" t="str">
        <f>CONCATENATE(Table13[[#This Row],[Network]],Table13[[#This Row],[Daypart]])</f>
        <v>ESPN2DAY TIME</v>
      </c>
      <c r="E325" t="s">
        <v>24</v>
      </c>
      <c r="F325" s="19">
        <v>2.0658299293522E-2</v>
      </c>
      <c r="G325" s="19">
        <v>7.5475764114747906E-2</v>
      </c>
      <c r="H325" s="20">
        <v>36.186626084462702</v>
      </c>
      <c r="I325" s="17">
        <v>-1.22961022039852E-2</v>
      </c>
    </row>
    <row r="326" spans="1:9">
      <c r="A326" t="s">
        <v>8</v>
      </c>
      <c r="B326" t="s">
        <v>59</v>
      </c>
      <c r="C326" t="s">
        <v>153</v>
      </c>
      <c r="D326" t="str">
        <f>CONCATENATE(Table13[[#This Row],[Network]],Table13[[#This Row],[Daypart]])</f>
        <v>FreeformLATE FRINGE PM</v>
      </c>
      <c r="E326" t="s">
        <v>7</v>
      </c>
      <c r="F326" s="19">
        <v>2.06483674352098E-2</v>
      </c>
      <c r="G326" s="19">
        <v>-0.13723549547587099</v>
      </c>
      <c r="H326" s="20">
        <v>36.878477246273697</v>
      </c>
      <c r="I326" s="17">
        <v>-0.10786651781027801</v>
      </c>
    </row>
    <row r="327" spans="1:9">
      <c r="A327" t="s">
        <v>15</v>
      </c>
      <c r="B327" t="s">
        <v>79</v>
      </c>
      <c r="C327" t="s">
        <v>157</v>
      </c>
      <c r="D327" t="str">
        <f>CONCATENATE(Table13[[#This Row],[Network]],Table13[[#This Row],[Daypart]])</f>
        <v>Investigation DiscoveryWEEKEND DAY</v>
      </c>
      <c r="E327" t="s">
        <v>7</v>
      </c>
      <c r="F327" s="19">
        <v>2.04580018361337E-2</v>
      </c>
      <c r="G327" s="19">
        <v>5.5866054524874698E-2</v>
      </c>
      <c r="H327" s="20">
        <v>87.565362606837198</v>
      </c>
      <c r="I327" s="17">
        <v>-2.6280810703256299E-2</v>
      </c>
    </row>
    <row r="328" spans="1:9">
      <c r="A328" t="s">
        <v>13</v>
      </c>
      <c r="B328" t="s">
        <v>14</v>
      </c>
      <c r="C328" t="s">
        <v>151</v>
      </c>
      <c r="D328" t="str">
        <f>CONCATENATE(Table13[[#This Row],[Network]],Table13[[#This Row],[Daypart]])</f>
        <v>AMCEARLY MORNING</v>
      </c>
      <c r="E328" t="s">
        <v>7</v>
      </c>
      <c r="F328" s="19">
        <v>2.0444234654376899E-2</v>
      </c>
      <c r="G328" s="19">
        <v>0.20747251833154901</v>
      </c>
      <c r="H328" s="20">
        <v>51.176376766542298</v>
      </c>
      <c r="I328" s="17">
        <v>0.26493866061695898</v>
      </c>
    </row>
    <row r="329" spans="1:9">
      <c r="A329" t="s">
        <v>13</v>
      </c>
      <c r="B329" t="s">
        <v>77</v>
      </c>
      <c r="C329" t="s">
        <v>156</v>
      </c>
      <c r="D329" t="str">
        <f>CONCATENATE(Table13[[#This Row],[Network]],Table13[[#This Row],[Daypart]])</f>
        <v>Independent Film (IFC)WEEKEND AFTERNOON</v>
      </c>
      <c r="E329" t="s">
        <v>7</v>
      </c>
      <c r="F329" s="19">
        <v>2.01387267983037E-2</v>
      </c>
      <c r="G329" s="19">
        <v>0.42614902294032603</v>
      </c>
      <c r="H329" s="20">
        <v>42.009786466948803</v>
      </c>
      <c r="I329" s="17">
        <v>-0.19869814461726601</v>
      </c>
    </row>
    <row r="330" spans="1:9">
      <c r="A330" t="s">
        <v>8</v>
      </c>
      <c r="B330" t="s">
        <v>52</v>
      </c>
      <c r="C330" t="s">
        <v>150</v>
      </c>
      <c r="D330" t="str">
        <f>CONCATENATE(Table13[[#This Row],[Network]],Table13[[#This Row],[Daypart]])</f>
        <v>ESPN2EARLY FRINGE</v>
      </c>
      <c r="E330" t="s">
        <v>24</v>
      </c>
      <c r="F330" s="19">
        <v>1.99948480548559E-2</v>
      </c>
      <c r="G330" s="19">
        <v>0.18543637260145901</v>
      </c>
      <c r="H330" s="20">
        <v>32.590573620763003</v>
      </c>
      <c r="I330" s="17">
        <v>6.1420447320528196E-4</v>
      </c>
    </row>
    <row r="331" spans="1:9">
      <c r="A331" t="s">
        <v>67</v>
      </c>
      <c r="B331" t="s">
        <v>68</v>
      </c>
      <c r="C331" t="s">
        <v>150</v>
      </c>
      <c r="D331" t="str">
        <f>CONCATENATE(Table13[[#This Row],[Network]],Table13[[#This Row],[Daypart]])</f>
        <v>Game ShowEARLY FRINGE</v>
      </c>
      <c r="E331" t="s">
        <v>7</v>
      </c>
      <c r="F331" s="19">
        <v>1.99679329035099E-2</v>
      </c>
      <c r="G331" s="19">
        <v>0.32116268581470597</v>
      </c>
      <c r="H331" s="20">
        <v>93.077725173275994</v>
      </c>
      <c r="I331" s="17">
        <v>0.15495480452002899</v>
      </c>
    </row>
    <row r="332" spans="1:9">
      <c r="A332" t="s">
        <v>98</v>
      </c>
      <c r="B332" t="s">
        <v>99</v>
      </c>
      <c r="C332" t="s">
        <v>155</v>
      </c>
      <c r="D332" t="str">
        <f>CONCATENATE(Table13[[#This Row],[Network]],Table13[[#This Row],[Daypart]])</f>
        <v>NFL NetworkPRIME TIME</v>
      </c>
      <c r="E332" t="s">
        <v>24</v>
      </c>
      <c r="F332" s="19">
        <v>1.99502235339378E-2</v>
      </c>
      <c r="G332" s="19">
        <v>0.33751295951320498</v>
      </c>
      <c r="H332" s="20">
        <v>43.187873452152303</v>
      </c>
      <c r="I332" s="17">
        <v>-9.5249253876423301E-2</v>
      </c>
    </row>
    <row r="333" spans="1:9">
      <c r="A333" t="s">
        <v>15</v>
      </c>
      <c r="B333" t="s">
        <v>79</v>
      </c>
      <c r="C333" t="s">
        <v>152</v>
      </c>
      <c r="D333" t="str">
        <f>CONCATENATE(Table13[[#This Row],[Network]],Table13[[#This Row],[Daypart]])</f>
        <v>Investigation DiscoveryLATE FRINGE AM</v>
      </c>
      <c r="E333" t="s">
        <v>7</v>
      </c>
      <c r="F333" s="19">
        <v>1.9583277896520899E-2</v>
      </c>
      <c r="G333" s="19">
        <v>-0.13028267675482799</v>
      </c>
      <c r="H333" s="20">
        <v>55.899738019242299</v>
      </c>
      <c r="I333" s="17">
        <v>7.3086413673291398E-2</v>
      </c>
    </row>
    <row r="334" spans="1:9">
      <c r="A334" t="s">
        <v>19</v>
      </c>
      <c r="B334" t="s">
        <v>101</v>
      </c>
      <c r="C334" t="s">
        <v>151</v>
      </c>
      <c r="D334" t="str">
        <f>CONCATENATE(Table13[[#This Row],[Network]],Table13[[#This Row],[Daypart]])</f>
        <v>NickEARLY MORNING</v>
      </c>
      <c r="E334" t="s">
        <v>30</v>
      </c>
      <c r="F334" s="19">
        <v>1.9523488762144901E-2</v>
      </c>
      <c r="G334" s="19">
        <v>-0.184596909173982</v>
      </c>
      <c r="H334" s="20">
        <v>62.833130168891998</v>
      </c>
      <c r="I334" s="17">
        <v>1.4371234356551899E-2</v>
      </c>
    </row>
    <row r="335" spans="1:9">
      <c r="A335" t="s">
        <v>15</v>
      </c>
      <c r="B335" t="s">
        <v>40</v>
      </c>
      <c r="C335" t="s">
        <v>149</v>
      </c>
      <c r="D335" t="str">
        <f>CONCATENATE(Table13[[#This Row],[Network]],Table13[[#This Row],[Daypart]])</f>
        <v>Destination AmericaDAY TIME</v>
      </c>
      <c r="E335" t="s">
        <v>7</v>
      </c>
      <c r="F335" s="19">
        <v>1.9443356526298701E-2</v>
      </c>
      <c r="G335" s="19">
        <v>0.70389670455535602</v>
      </c>
      <c r="H335" s="20">
        <v>54.316883392698699</v>
      </c>
      <c r="I335" s="17">
        <v>6.3951363249230304E-3</v>
      </c>
    </row>
    <row r="336" spans="1:9">
      <c r="A336" t="s">
        <v>8</v>
      </c>
      <c r="B336" t="s">
        <v>93</v>
      </c>
      <c r="C336" t="s">
        <v>156</v>
      </c>
      <c r="D336" t="str">
        <f>CONCATENATE(Table13[[#This Row],[Network]],Table13[[#This Row],[Daypart]])</f>
        <v>National Geographic WildWEEKEND AFTERNOON</v>
      </c>
      <c r="E336" t="s">
        <v>7</v>
      </c>
      <c r="F336" s="19">
        <v>1.94335490528618E-2</v>
      </c>
      <c r="G336" s="19">
        <v>0.66917351057595498</v>
      </c>
      <c r="H336" s="20">
        <v>92.644010996760002</v>
      </c>
      <c r="I336" s="17">
        <v>0.27890096428960598</v>
      </c>
    </row>
    <row r="337" spans="1:9">
      <c r="A337" t="s">
        <v>27</v>
      </c>
      <c r="B337" t="s">
        <v>28</v>
      </c>
      <c r="C337" t="s">
        <v>150</v>
      </c>
      <c r="D337" t="str">
        <f>CONCATENATE(Table13[[#This Row],[Network]],Table13[[#This Row],[Daypart]])</f>
        <v>BRAVOEARLY FRINGE</v>
      </c>
      <c r="E337" t="s">
        <v>7</v>
      </c>
      <c r="F337" s="19">
        <v>1.9433171211636999E-2</v>
      </c>
      <c r="G337" s="19">
        <v>-0.210976743412289</v>
      </c>
      <c r="H337" s="20">
        <v>46.797170617655198</v>
      </c>
      <c r="I337" s="17">
        <v>-1.13226697415066E-2</v>
      </c>
    </row>
    <row r="338" spans="1:9">
      <c r="A338" t="s">
        <v>15</v>
      </c>
      <c r="B338" t="s">
        <v>75</v>
      </c>
      <c r="C338" t="s">
        <v>154</v>
      </c>
      <c r="D338" t="str">
        <f>CONCATENATE(Table13[[#This Row],[Network]],Table13[[#This Row],[Daypart]])</f>
        <v>HGTVOVER NIGHT</v>
      </c>
      <c r="E338" t="s">
        <v>7</v>
      </c>
      <c r="F338" s="19">
        <v>1.9366887888406001E-2</v>
      </c>
      <c r="G338" s="19">
        <v>-0.19775288489590701</v>
      </c>
      <c r="H338" s="20">
        <v>53.844840653010202</v>
      </c>
      <c r="I338" s="17">
        <v>1.8593489609762499E-2</v>
      </c>
    </row>
    <row r="339" spans="1:9">
      <c r="A339" t="s">
        <v>27</v>
      </c>
      <c r="B339" t="s">
        <v>117</v>
      </c>
      <c r="C339" t="s">
        <v>150</v>
      </c>
      <c r="D339" t="str">
        <f>CONCATENATE(Table13[[#This Row],[Network]],Table13[[#This Row],[Daypart]])</f>
        <v>SundanceTVEARLY FRINGE</v>
      </c>
      <c r="E339" t="s">
        <v>7</v>
      </c>
      <c r="F339" s="19">
        <v>1.9239158114704901E-2</v>
      </c>
      <c r="G339" s="19">
        <v>0.31611462555188802</v>
      </c>
      <c r="H339" s="20">
        <v>57.347347628540803</v>
      </c>
      <c r="I339" s="17">
        <v>3.9715218296970597E-2</v>
      </c>
    </row>
    <row r="340" spans="1:9">
      <c r="A340" t="s">
        <v>27</v>
      </c>
      <c r="B340" t="s">
        <v>96</v>
      </c>
      <c r="C340" t="s">
        <v>154</v>
      </c>
      <c r="D340" t="str">
        <f>CONCATENATE(Table13[[#This Row],[Network]],Table13[[#This Row],[Daypart]])</f>
        <v>NBC SportsOVER NIGHT</v>
      </c>
      <c r="E340" t="s">
        <v>24</v>
      </c>
      <c r="F340" s="19">
        <v>1.9196599186066199E-2</v>
      </c>
      <c r="G340" s="19">
        <v>0.92110876717655799</v>
      </c>
      <c r="H340" s="20">
        <v>32.9005624437617</v>
      </c>
      <c r="I340" s="17">
        <v>0.60537592206086399</v>
      </c>
    </row>
    <row r="341" spans="1:9">
      <c r="A341" t="s">
        <v>22</v>
      </c>
      <c r="B341" t="s">
        <v>55</v>
      </c>
      <c r="C341" t="s">
        <v>153</v>
      </c>
      <c r="D341" t="str">
        <f>CONCATENATE(Table13[[#This Row],[Network]],Table13[[#This Row],[Daypart]])</f>
        <v>FOXLATE FRINGE PM</v>
      </c>
      <c r="E341" t="s">
        <v>10</v>
      </c>
      <c r="F341" s="19">
        <v>1.9181005381558199E-2</v>
      </c>
      <c r="G341" s="19">
        <v>0.59996947157983604</v>
      </c>
      <c r="H341" s="20">
        <v>38.645794901723697</v>
      </c>
      <c r="I341" s="17">
        <v>6.1073934995984E-2</v>
      </c>
    </row>
    <row r="342" spans="1:9">
      <c r="A342" t="s">
        <v>15</v>
      </c>
      <c r="B342" t="s">
        <v>115</v>
      </c>
      <c r="C342" t="s">
        <v>153</v>
      </c>
      <c r="D342" t="str">
        <f>CONCATENATE(Table13[[#This Row],[Network]],Table13[[#This Row],[Daypart]])</f>
        <v>Science ChannelLATE FRINGE PM</v>
      </c>
      <c r="E342" t="s">
        <v>7</v>
      </c>
      <c r="F342" s="19">
        <v>1.9067691084477301E-2</v>
      </c>
      <c r="G342" s="19">
        <v>0.73918815166448504</v>
      </c>
      <c r="H342" s="20">
        <v>37.5572319458268</v>
      </c>
      <c r="I342" s="17">
        <v>0.16200186851399201</v>
      </c>
    </row>
    <row r="343" spans="1:9">
      <c r="A343" t="s">
        <v>8</v>
      </c>
      <c r="B343" t="s">
        <v>93</v>
      </c>
      <c r="C343" t="s">
        <v>150</v>
      </c>
      <c r="D343" t="str">
        <f>CONCATENATE(Table13[[#This Row],[Network]],Table13[[#This Row],[Daypart]])</f>
        <v>National Geographic WildEARLY FRINGE</v>
      </c>
      <c r="E343" t="s">
        <v>7</v>
      </c>
      <c r="F343" s="19">
        <v>1.8998498847437199E-2</v>
      </c>
      <c r="G343" s="19">
        <v>0.55841531605278105</v>
      </c>
      <c r="H343" s="20">
        <v>79.447415709199007</v>
      </c>
      <c r="I343" s="17">
        <v>0.77999852627515398</v>
      </c>
    </row>
    <row r="344" spans="1:9">
      <c r="A344" t="s">
        <v>15</v>
      </c>
      <c r="B344" t="s">
        <v>40</v>
      </c>
      <c r="C344" t="s">
        <v>150</v>
      </c>
      <c r="D344" t="str">
        <f>CONCATENATE(Table13[[#This Row],[Network]],Table13[[#This Row],[Daypart]])</f>
        <v>Destination AmericaEARLY FRINGE</v>
      </c>
      <c r="E344" t="s">
        <v>7</v>
      </c>
      <c r="F344" s="19">
        <v>1.8905434453124599E-2</v>
      </c>
      <c r="G344" s="19">
        <v>0.759815772118558</v>
      </c>
      <c r="H344" s="20">
        <v>43.725333008493301</v>
      </c>
      <c r="I344" s="17">
        <v>6.64072876419734E-2</v>
      </c>
    </row>
    <row r="345" spans="1:9">
      <c r="A345" t="s">
        <v>27</v>
      </c>
      <c r="B345" t="s">
        <v>118</v>
      </c>
      <c r="C345" t="s">
        <v>151</v>
      </c>
      <c r="D345" t="str">
        <f>CONCATENATE(Table13[[#This Row],[Network]],Table13[[#This Row],[Daypart]])</f>
        <v>SYFYEARLY MORNING</v>
      </c>
      <c r="E345" t="s">
        <v>7</v>
      </c>
      <c r="F345" s="19">
        <v>1.8876802879775199E-2</v>
      </c>
      <c r="G345" s="19">
        <v>0.130841314558061</v>
      </c>
      <c r="H345" s="20">
        <v>62.723639774946697</v>
      </c>
      <c r="I345" s="17">
        <v>0.13608293825536599</v>
      </c>
    </row>
    <row r="346" spans="1:9">
      <c r="A346" t="s">
        <v>106</v>
      </c>
      <c r="B346" t="s">
        <v>107</v>
      </c>
      <c r="C346" t="s">
        <v>155</v>
      </c>
      <c r="D346" t="str">
        <f>CONCATENATE(Table13[[#This Row],[Network]],Table13[[#This Row],[Daypart]])</f>
        <v>Outdoor ChannelPRIME TIME</v>
      </c>
      <c r="E346" t="s">
        <v>7</v>
      </c>
      <c r="F346" s="19">
        <v>1.88585027165592E-2</v>
      </c>
      <c r="G346" s="19">
        <v>1.3538380269331101</v>
      </c>
      <c r="H346" s="20">
        <v>47.641164286825699</v>
      </c>
      <c r="I346" s="17">
        <v>-3.5242900324150603E-2</v>
      </c>
    </row>
    <row r="347" spans="1:9">
      <c r="A347" t="s">
        <v>15</v>
      </c>
      <c r="B347" t="s">
        <v>47</v>
      </c>
      <c r="C347" t="s">
        <v>153</v>
      </c>
      <c r="D347" t="str">
        <f>CONCATENATE(Table13[[#This Row],[Network]],Table13[[#This Row],[Daypart]])</f>
        <v>DIYLATE FRINGE PM</v>
      </c>
      <c r="E347" t="s">
        <v>7</v>
      </c>
      <c r="F347" s="19">
        <v>1.8823951743151698E-2</v>
      </c>
      <c r="G347" s="19">
        <v>0.50779834725507</v>
      </c>
      <c r="H347" s="20">
        <v>40.128799181350502</v>
      </c>
      <c r="I347" s="17">
        <v>0.12856730329655999</v>
      </c>
    </row>
    <row r="348" spans="1:9">
      <c r="A348" t="s">
        <v>27</v>
      </c>
      <c r="B348" t="s">
        <v>48</v>
      </c>
      <c r="C348" t="s">
        <v>152</v>
      </c>
      <c r="D348" t="str">
        <f>CONCATENATE(Table13[[#This Row],[Network]],Table13[[#This Row],[Daypart]])</f>
        <v>E!LATE FRINGE AM</v>
      </c>
      <c r="E348" t="s">
        <v>7</v>
      </c>
      <c r="F348" s="19">
        <v>1.8780397408129201E-2</v>
      </c>
      <c r="G348" s="19">
        <v>-0.29379116135700101</v>
      </c>
      <c r="H348" s="20">
        <v>40.170725672640202</v>
      </c>
      <c r="I348" s="17">
        <v>-2.9592511958105101E-3</v>
      </c>
    </row>
    <row r="349" spans="1:9">
      <c r="A349" t="s">
        <v>8</v>
      </c>
      <c r="B349" t="s">
        <v>49</v>
      </c>
      <c r="C349" t="s">
        <v>154</v>
      </c>
      <c r="D349" t="str">
        <f>CONCATENATE(Table13[[#This Row],[Network]],Table13[[#This Row],[Daypart]])</f>
        <v>ESPNOVER NIGHT</v>
      </c>
      <c r="E349" t="s">
        <v>24</v>
      </c>
      <c r="F349" s="19">
        <v>1.8778320974148398E-2</v>
      </c>
      <c r="G349" s="19">
        <v>6.9426810156393001E-2</v>
      </c>
      <c r="H349" s="20">
        <v>54.993215334471699</v>
      </c>
      <c r="I349" s="17">
        <v>5.8424109653288002E-2</v>
      </c>
    </row>
    <row r="350" spans="1:9">
      <c r="A350" t="s">
        <v>8</v>
      </c>
      <c r="B350" t="s">
        <v>60</v>
      </c>
      <c r="C350" t="s">
        <v>151</v>
      </c>
      <c r="D350" t="str">
        <f>CONCATENATE(Table13[[#This Row],[Network]],Table13[[#This Row],[Daypart]])</f>
        <v>FXEARLY MORNING</v>
      </c>
      <c r="E350" t="s">
        <v>7</v>
      </c>
      <c r="F350" s="19">
        <v>1.8768608178784799E-2</v>
      </c>
      <c r="G350" s="19">
        <v>-1.25032083036109E-2</v>
      </c>
      <c r="H350" s="20">
        <v>31.930377736340201</v>
      </c>
      <c r="I350" s="17">
        <v>-0.228295106785776</v>
      </c>
    </row>
    <row r="351" spans="1:9">
      <c r="A351" t="s">
        <v>11</v>
      </c>
      <c r="B351" t="s">
        <v>119</v>
      </c>
      <c r="C351" t="s">
        <v>154</v>
      </c>
      <c r="D351" t="str">
        <f>CONCATENATE(Table13[[#This Row],[Network]],Table13[[#This Row],[Daypart]])</f>
        <v>TBSOVER NIGHT</v>
      </c>
      <c r="E351" t="s">
        <v>7</v>
      </c>
      <c r="F351" s="19">
        <v>1.8729118628647599E-2</v>
      </c>
      <c r="G351" s="19">
        <v>-0.196632429183661</v>
      </c>
      <c r="H351" s="20">
        <v>46.710151808308503</v>
      </c>
      <c r="I351" s="17">
        <v>-0.16432890953166299</v>
      </c>
    </row>
    <row r="352" spans="1:9">
      <c r="A352" t="s">
        <v>8</v>
      </c>
      <c r="B352" t="s">
        <v>93</v>
      </c>
      <c r="C352" t="s">
        <v>149</v>
      </c>
      <c r="D352" t="str">
        <f>CONCATENATE(Table13[[#This Row],[Network]],Table13[[#This Row],[Daypart]])</f>
        <v>National Geographic WildDAY TIME</v>
      </c>
      <c r="E352" t="s">
        <v>7</v>
      </c>
      <c r="F352" s="19">
        <v>1.8687254174356599E-2</v>
      </c>
      <c r="G352" s="19">
        <v>0.51377728323721705</v>
      </c>
      <c r="H352" s="20">
        <v>80.956050507602995</v>
      </c>
      <c r="I352" s="17">
        <v>-9.4392933265620801E-2</v>
      </c>
    </row>
    <row r="353" spans="1:9">
      <c r="A353" t="s">
        <v>80</v>
      </c>
      <c r="B353" t="s">
        <v>81</v>
      </c>
      <c r="C353" t="s">
        <v>153</v>
      </c>
      <c r="D353" t="str">
        <f>CONCATENATE(Table13[[#This Row],[Network]],Table13[[#This Row],[Daypart]])</f>
        <v>IONLATE FRINGE PM</v>
      </c>
      <c r="E353" t="s">
        <v>7</v>
      </c>
      <c r="F353" s="19">
        <v>1.8654071294185198E-2</v>
      </c>
      <c r="G353" s="19">
        <v>-0.14930480564167201</v>
      </c>
      <c r="H353" s="20">
        <v>43.973192286553001</v>
      </c>
      <c r="I353" s="17">
        <v>4.4333020619357198E-2</v>
      </c>
    </row>
    <row r="354" spans="1:9">
      <c r="A354" t="s">
        <v>15</v>
      </c>
      <c r="B354" t="s">
        <v>70</v>
      </c>
      <c r="C354" t="s">
        <v>155</v>
      </c>
      <c r="D354" t="str">
        <f>CONCATENATE(Table13[[#This Row],[Network]],Table13[[#This Row],[Daypart]])</f>
        <v>Great American CountryPRIME TIME</v>
      </c>
      <c r="E354" t="s">
        <v>7</v>
      </c>
      <c r="F354" s="19">
        <v>1.8650018424623001E-2</v>
      </c>
      <c r="G354" s="19">
        <v>0.72346079231524796</v>
      </c>
      <c r="H354" s="20">
        <v>45.251317296027302</v>
      </c>
      <c r="I354" s="17">
        <v>1.4982671084845E-2</v>
      </c>
    </row>
    <row r="355" spans="1:9">
      <c r="A355" t="s">
        <v>8</v>
      </c>
      <c r="B355" t="s">
        <v>45</v>
      </c>
      <c r="C355" t="s">
        <v>150</v>
      </c>
      <c r="D355" t="str">
        <f>CONCATENATE(Table13[[#This Row],[Network]],Table13[[#This Row],[Daypart]])</f>
        <v>Disney Junior USEARLY FRINGE</v>
      </c>
      <c r="E355" t="s">
        <v>30</v>
      </c>
      <c r="F355" s="19">
        <v>1.84825453290276E-2</v>
      </c>
      <c r="G355" s="19">
        <v>-0.25924148674643599</v>
      </c>
      <c r="H355" s="20">
        <v>57.230572610691297</v>
      </c>
      <c r="I355" s="17">
        <v>-5.1074424483851202E-2</v>
      </c>
    </row>
    <row r="356" spans="1:9">
      <c r="A356" t="s">
        <v>11</v>
      </c>
      <c r="B356" t="s">
        <v>126</v>
      </c>
      <c r="C356" t="s">
        <v>149</v>
      </c>
      <c r="D356" t="str">
        <f>CONCATENATE(Table13[[#This Row],[Network]],Table13[[#This Row],[Daypart]])</f>
        <v>truTVDAY TIME</v>
      </c>
      <c r="E356" t="s">
        <v>7</v>
      </c>
      <c r="F356" s="19">
        <v>1.8453926038005899E-2</v>
      </c>
      <c r="G356" s="19">
        <v>0.112641183403988</v>
      </c>
      <c r="H356" s="20">
        <v>56.654654392017697</v>
      </c>
      <c r="I356" s="17">
        <v>0.208827442356295</v>
      </c>
    </row>
    <row r="357" spans="1:9">
      <c r="A357" t="s">
        <v>27</v>
      </c>
      <c r="B357" t="s">
        <v>110</v>
      </c>
      <c r="C357" t="s">
        <v>156</v>
      </c>
      <c r="D357" t="str">
        <f>CONCATENATE(Table13[[#This Row],[Network]],Table13[[#This Row],[Daypart]])</f>
        <v>OXYGENWEEKEND AFTERNOON</v>
      </c>
      <c r="E357" t="s">
        <v>7</v>
      </c>
      <c r="F357" s="19">
        <v>1.8451995307811799E-2</v>
      </c>
      <c r="G357" s="19">
        <v>2.1033399418379301E-2</v>
      </c>
      <c r="H357" s="20">
        <v>73.190506360023207</v>
      </c>
      <c r="I357" s="17">
        <v>0.10849817303494801</v>
      </c>
    </row>
    <row r="358" spans="1:9">
      <c r="A358" t="s">
        <v>27</v>
      </c>
      <c r="B358" t="s">
        <v>136</v>
      </c>
      <c r="C358" t="s">
        <v>152</v>
      </c>
      <c r="D358" t="str">
        <f>CONCATENATE(Table13[[#This Row],[Network]],Table13[[#This Row],[Daypart]])</f>
        <v>USA NetworkLATE FRINGE AM</v>
      </c>
      <c r="E358" t="s">
        <v>7</v>
      </c>
      <c r="F358" s="19">
        <v>1.8437920136660998E-2</v>
      </c>
      <c r="G358" s="19">
        <v>-0.24109158051851801</v>
      </c>
      <c r="H358" s="20">
        <v>45.036708965348502</v>
      </c>
      <c r="I358" s="17">
        <v>0.109514937796916</v>
      </c>
    </row>
    <row r="359" spans="1:9">
      <c r="A359" t="s">
        <v>27</v>
      </c>
      <c r="B359" t="s">
        <v>35</v>
      </c>
      <c r="C359" t="s">
        <v>150</v>
      </c>
      <c r="D359" t="str">
        <f>CONCATENATE(Table13[[#This Row],[Network]],Table13[[#This Row],[Daypart]])</f>
        <v>CNBCEARLY FRINGE</v>
      </c>
      <c r="E359" t="s">
        <v>26</v>
      </c>
      <c r="F359" s="19">
        <v>1.8435200679432301E-2</v>
      </c>
      <c r="G359" s="19">
        <v>9.4621419361407597E-2</v>
      </c>
      <c r="H359" s="20">
        <v>57.591646251669196</v>
      </c>
      <c r="I359" s="17">
        <v>9.6658621052551297E-2</v>
      </c>
    </row>
    <row r="360" spans="1:9">
      <c r="A360" t="s">
        <v>27</v>
      </c>
      <c r="B360" t="s">
        <v>140</v>
      </c>
      <c r="C360" t="s">
        <v>156</v>
      </c>
      <c r="D360" t="str">
        <f>CONCATENATE(Table13[[#This Row],[Network]],Table13[[#This Row],[Daypart]])</f>
        <v>Weather ChannelWEEKEND AFTERNOON</v>
      </c>
      <c r="E360" t="s">
        <v>26</v>
      </c>
      <c r="F360" s="19">
        <v>1.8379413261736002E-2</v>
      </c>
      <c r="G360" s="19">
        <v>1.3693520338087199</v>
      </c>
      <c r="H360" s="20">
        <v>36.329193635842699</v>
      </c>
      <c r="I360" s="17">
        <v>-6.5178310296307501E-3</v>
      </c>
    </row>
    <row r="361" spans="1:9">
      <c r="A361" t="s">
        <v>27</v>
      </c>
      <c r="B361" t="s">
        <v>48</v>
      </c>
      <c r="C361" t="s">
        <v>157</v>
      </c>
      <c r="D361" t="str">
        <f>CONCATENATE(Table13[[#This Row],[Network]],Table13[[#This Row],[Daypart]])</f>
        <v>E!WEEKEND DAY</v>
      </c>
      <c r="E361" t="s">
        <v>7</v>
      </c>
      <c r="F361" s="19">
        <v>1.8362729874910499E-2</v>
      </c>
      <c r="G361" s="19">
        <v>-5.5920341554374302E-2</v>
      </c>
      <c r="H361" s="20">
        <v>49.105092194694201</v>
      </c>
      <c r="I361" s="17">
        <v>-0.107936945375808</v>
      </c>
    </row>
    <row r="362" spans="1:9">
      <c r="A362" t="s">
        <v>11</v>
      </c>
      <c r="B362" t="s">
        <v>74</v>
      </c>
      <c r="C362" t="s">
        <v>150</v>
      </c>
      <c r="D362" t="str">
        <f>CONCATENATE(Table13[[#This Row],[Network]],Table13[[#This Row],[Daypart]])</f>
        <v>Headline NewsEARLY FRINGE</v>
      </c>
      <c r="E362" t="s">
        <v>26</v>
      </c>
      <c r="F362" s="19">
        <v>1.83203299709984E-2</v>
      </c>
      <c r="G362" s="19">
        <v>0.16915240191033701</v>
      </c>
      <c r="H362" s="20">
        <v>40.069605215103799</v>
      </c>
      <c r="I362" s="17">
        <v>-5.4062680967697799E-2</v>
      </c>
    </row>
    <row r="363" spans="1:9">
      <c r="A363" t="s">
        <v>19</v>
      </c>
      <c r="B363" t="s">
        <v>89</v>
      </c>
      <c r="C363" t="s">
        <v>153</v>
      </c>
      <c r="D363" t="str">
        <f>CONCATENATE(Table13[[#This Row],[Network]],Table13[[#This Row],[Daypart]])</f>
        <v>MTVLATE FRINGE PM</v>
      </c>
      <c r="E363" t="s">
        <v>7</v>
      </c>
      <c r="F363" s="19">
        <v>1.8303729622860102E-2</v>
      </c>
      <c r="G363" s="19">
        <v>-7.5929125925594296E-2</v>
      </c>
      <c r="H363" s="20">
        <v>40.624328709358501</v>
      </c>
      <c r="I363" s="17">
        <v>-2.7935767060653899E-2</v>
      </c>
    </row>
    <row r="364" spans="1:9">
      <c r="A364" t="s">
        <v>27</v>
      </c>
      <c r="B364" t="s">
        <v>96</v>
      </c>
      <c r="C364" t="s">
        <v>152</v>
      </c>
      <c r="D364" t="str">
        <f>CONCATENATE(Table13[[#This Row],[Network]],Table13[[#This Row],[Daypart]])</f>
        <v>NBC SportsLATE FRINGE AM</v>
      </c>
      <c r="E364" t="s">
        <v>24</v>
      </c>
      <c r="F364" s="19">
        <v>1.8302337571544199E-2</v>
      </c>
      <c r="G364" s="19">
        <v>2.2532824419226198</v>
      </c>
      <c r="H364" s="20">
        <v>42.044105646814003</v>
      </c>
      <c r="I364" s="17">
        <v>0.67927254759735001</v>
      </c>
    </row>
    <row r="365" spans="1:9">
      <c r="A365" t="s">
        <v>27</v>
      </c>
      <c r="B365" t="s">
        <v>118</v>
      </c>
      <c r="C365" t="s">
        <v>152</v>
      </c>
      <c r="D365" t="str">
        <f>CONCATENATE(Table13[[#This Row],[Network]],Table13[[#This Row],[Daypart]])</f>
        <v>SYFYLATE FRINGE AM</v>
      </c>
      <c r="E365" t="s">
        <v>7</v>
      </c>
      <c r="F365" s="19">
        <v>1.8286387410624799E-2</v>
      </c>
      <c r="G365" s="19">
        <v>-0.15656579262960901</v>
      </c>
      <c r="H365" s="20">
        <v>44.788864835370802</v>
      </c>
      <c r="I365" s="17">
        <v>-6.3528696970147102E-4</v>
      </c>
    </row>
    <row r="366" spans="1:9">
      <c r="A366" t="s">
        <v>98</v>
      </c>
      <c r="B366" t="s">
        <v>99</v>
      </c>
      <c r="C366" t="s">
        <v>150</v>
      </c>
      <c r="D366" t="str">
        <f>CONCATENATE(Table13[[#This Row],[Network]],Table13[[#This Row],[Daypart]])</f>
        <v>NFL NetworkEARLY FRINGE</v>
      </c>
      <c r="E366" t="s">
        <v>24</v>
      </c>
      <c r="F366" s="19">
        <v>1.8266435842496601E-2</v>
      </c>
      <c r="G366" s="19">
        <v>0.50544122823444404</v>
      </c>
      <c r="H366" s="20">
        <v>47.145068399548201</v>
      </c>
      <c r="I366" s="17">
        <v>-5.2944088550369098E-2</v>
      </c>
    </row>
    <row r="367" spans="1:9">
      <c r="A367" t="s">
        <v>27</v>
      </c>
      <c r="B367" t="s">
        <v>117</v>
      </c>
      <c r="C367" t="s">
        <v>149</v>
      </c>
      <c r="D367" t="str">
        <f>CONCATENATE(Table13[[#This Row],[Network]],Table13[[#This Row],[Daypart]])</f>
        <v>SundanceTVDAY TIME</v>
      </c>
      <c r="E367" t="s">
        <v>7</v>
      </c>
      <c r="F367" s="19">
        <v>1.82625271285448E-2</v>
      </c>
      <c r="G367" s="19">
        <v>0.43357032729378298</v>
      </c>
      <c r="H367" s="20">
        <v>63.256459959680498</v>
      </c>
      <c r="I367" s="17">
        <v>0.159612900603707</v>
      </c>
    </row>
    <row r="368" spans="1:9">
      <c r="A368" t="s">
        <v>15</v>
      </c>
      <c r="B368" t="s">
        <v>105</v>
      </c>
      <c r="C368" t="s">
        <v>155</v>
      </c>
      <c r="D368" t="str">
        <f>CONCATENATE(Table13[[#This Row],[Network]],Table13[[#This Row],[Daypart]])</f>
        <v>Oprah Winfrey NetworkPRIME TIME</v>
      </c>
      <c r="E368" t="s">
        <v>7</v>
      </c>
      <c r="F368" s="19">
        <v>1.82556957546996E-2</v>
      </c>
      <c r="G368" s="19">
        <v>-0.37648866757732902</v>
      </c>
      <c r="H368" s="20">
        <v>42.802945890412303</v>
      </c>
      <c r="I368" s="17">
        <v>-2.0982546497946099E-2</v>
      </c>
    </row>
    <row r="369" spans="1:9">
      <c r="A369" t="s">
        <v>19</v>
      </c>
      <c r="B369" t="s">
        <v>128</v>
      </c>
      <c r="C369" t="s">
        <v>151</v>
      </c>
      <c r="D369" t="str">
        <f>CONCATENATE(Table13[[#This Row],[Network]],Table13[[#This Row],[Daypart]])</f>
        <v>TV LANDEARLY MORNING</v>
      </c>
      <c r="E369" t="s">
        <v>7</v>
      </c>
      <c r="F369" s="19">
        <v>1.81511172812527E-2</v>
      </c>
      <c r="G369" s="19">
        <v>0.31312921638529601</v>
      </c>
      <c r="H369" s="20">
        <v>27.010451328081199</v>
      </c>
      <c r="I369" s="17">
        <v>2.2778719684095301E-2</v>
      </c>
    </row>
    <row r="370" spans="1:9">
      <c r="A370" t="s">
        <v>11</v>
      </c>
      <c r="B370" t="s">
        <v>74</v>
      </c>
      <c r="C370" t="s">
        <v>157</v>
      </c>
      <c r="D370" t="str">
        <f>CONCATENATE(Table13[[#This Row],[Network]],Table13[[#This Row],[Daypart]])</f>
        <v>Headline NewsWEEKEND DAY</v>
      </c>
      <c r="E370" t="s">
        <v>26</v>
      </c>
      <c r="F370" s="19">
        <v>1.8150232860360601E-2</v>
      </c>
      <c r="G370" s="19">
        <v>0.284038098966787</v>
      </c>
      <c r="H370" s="20">
        <v>48.1</v>
      </c>
      <c r="I370" s="17">
        <v>7.6087946916892399E-2</v>
      </c>
    </row>
    <row r="371" spans="1:9">
      <c r="A371" t="s">
        <v>11</v>
      </c>
      <c r="B371" t="s">
        <v>126</v>
      </c>
      <c r="C371" t="s">
        <v>156</v>
      </c>
      <c r="D371" t="str">
        <f>CONCATENATE(Table13[[#This Row],[Network]],Table13[[#This Row],[Daypart]])</f>
        <v>truTVWEEKEND AFTERNOON</v>
      </c>
      <c r="E371" t="s">
        <v>7</v>
      </c>
      <c r="F371" s="19">
        <v>1.8111320707767099E-2</v>
      </c>
      <c r="G371" s="19">
        <v>0.24242161437857901</v>
      </c>
      <c r="H371" s="20">
        <v>44.042042337904</v>
      </c>
      <c r="I371" s="17">
        <v>-5.8569689042464602E-2</v>
      </c>
    </row>
    <row r="372" spans="1:9">
      <c r="A372" t="s">
        <v>13</v>
      </c>
      <c r="B372" t="s">
        <v>139</v>
      </c>
      <c r="C372" t="s">
        <v>156</v>
      </c>
      <c r="D372" t="str">
        <f>CONCATENATE(Table13[[#This Row],[Network]],Table13[[#This Row],[Daypart]])</f>
        <v>WE TVWEEKEND AFTERNOON</v>
      </c>
      <c r="E372" t="s">
        <v>7</v>
      </c>
      <c r="F372" s="19">
        <v>1.8039123071472998E-2</v>
      </c>
      <c r="G372" s="19">
        <v>0.27484668878256502</v>
      </c>
      <c r="H372" s="20">
        <v>98.261789055254695</v>
      </c>
      <c r="I372" s="17">
        <v>0.15800606666092901</v>
      </c>
    </row>
    <row r="373" spans="1:9">
      <c r="A373" t="s">
        <v>8</v>
      </c>
      <c r="B373" t="s">
        <v>92</v>
      </c>
      <c r="C373" t="s">
        <v>154</v>
      </c>
      <c r="D373" t="str">
        <f>CONCATENATE(Table13[[#This Row],[Network]],Table13[[#This Row],[Daypart]])</f>
        <v>National GeographicOVER NIGHT</v>
      </c>
      <c r="E373" t="s">
        <v>7</v>
      </c>
      <c r="F373" s="19">
        <v>1.7936186080597698E-2</v>
      </c>
      <c r="G373" s="19">
        <v>0.33172488088271901</v>
      </c>
      <c r="H373" s="20">
        <v>74.560492427047194</v>
      </c>
      <c r="I373" s="17">
        <v>0.23325578686491899</v>
      </c>
    </row>
    <row r="374" spans="1:9">
      <c r="A374" t="s">
        <v>15</v>
      </c>
      <c r="B374" t="s">
        <v>125</v>
      </c>
      <c r="C374" t="s">
        <v>156</v>
      </c>
      <c r="D374" t="str">
        <f>CONCATENATE(Table13[[#This Row],[Network]],Table13[[#This Row],[Daypart]])</f>
        <v>TravelWEEKEND AFTERNOON</v>
      </c>
      <c r="E374" t="s">
        <v>7</v>
      </c>
      <c r="F374" s="19">
        <v>1.7919623344986799E-2</v>
      </c>
      <c r="G374" s="19">
        <v>0.27838263746949699</v>
      </c>
      <c r="H374" s="20">
        <v>56.6140476287067</v>
      </c>
      <c r="I374" s="17">
        <v>5.75610777296564E-2</v>
      </c>
    </row>
    <row r="375" spans="1:9">
      <c r="A375" t="s">
        <v>15</v>
      </c>
      <c r="B375" t="s">
        <v>123</v>
      </c>
      <c r="C375" t="s">
        <v>156</v>
      </c>
      <c r="D375" t="str">
        <f>CONCATENATE(Table13[[#This Row],[Network]],Table13[[#This Row],[Daypart]])</f>
        <v>TLCWEEKEND AFTERNOON</v>
      </c>
      <c r="E375" t="s">
        <v>7</v>
      </c>
      <c r="F375" s="19">
        <v>1.7915398101332702E-2</v>
      </c>
      <c r="G375" s="19">
        <v>-0.26733552669280802</v>
      </c>
      <c r="H375" s="20">
        <v>46.105702180702799</v>
      </c>
      <c r="I375" s="17">
        <v>-2.8957521904866099E-2</v>
      </c>
    </row>
    <row r="376" spans="1:9">
      <c r="A376" t="s">
        <v>15</v>
      </c>
      <c r="B376" t="s">
        <v>115</v>
      </c>
      <c r="C376" t="s">
        <v>152</v>
      </c>
      <c r="D376" t="str">
        <f>CONCATENATE(Table13[[#This Row],[Network]],Table13[[#This Row],[Daypart]])</f>
        <v>Science ChannelLATE FRINGE AM</v>
      </c>
      <c r="E376" t="s">
        <v>7</v>
      </c>
      <c r="F376" s="19">
        <v>1.7912317312941801E-2</v>
      </c>
      <c r="G376" s="19">
        <v>0.69355129062052501</v>
      </c>
      <c r="H376" s="20">
        <v>45.657192936396001</v>
      </c>
      <c r="I376" s="17">
        <v>0.104649394597948</v>
      </c>
    </row>
    <row r="377" spans="1:9">
      <c r="A377" t="s">
        <v>19</v>
      </c>
      <c r="B377" t="s">
        <v>89</v>
      </c>
      <c r="C377" t="s">
        <v>152</v>
      </c>
      <c r="D377" t="str">
        <f>CONCATENATE(Table13[[#This Row],[Network]],Table13[[#This Row],[Daypart]])</f>
        <v>MTVLATE FRINGE AM</v>
      </c>
      <c r="E377" t="s">
        <v>7</v>
      </c>
      <c r="F377" s="19">
        <v>1.7734926098779701E-2</v>
      </c>
      <c r="G377" s="19">
        <v>-0.124323263011446</v>
      </c>
      <c r="H377" s="20">
        <v>54.074305048268499</v>
      </c>
      <c r="I377" s="17">
        <v>-8.2250142977615195E-2</v>
      </c>
    </row>
    <row r="378" spans="1:9">
      <c r="A378" t="s">
        <v>8</v>
      </c>
      <c r="B378" t="s">
        <v>92</v>
      </c>
      <c r="C378" t="s">
        <v>151</v>
      </c>
      <c r="D378" t="str">
        <f>CONCATENATE(Table13[[#This Row],[Network]],Table13[[#This Row],[Daypart]])</f>
        <v>National GeographicEARLY MORNING</v>
      </c>
      <c r="E378" t="s">
        <v>7</v>
      </c>
      <c r="F378" s="19">
        <v>1.7577336588314101E-2</v>
      </c>
      <c r="G378" s="19">
        <v>0.21814395998635999</v>
      </c>
      <c r="H378" s="20">
        <v>22.9716664227408</v>
      </c>
      <c r="I378" s="17">
        <v>-0.17217941037002499</v>
      </c>
    </row>
    <row r="379" spans="1:9">
      <c r="A379" t="s">
        <v>13</v>
      </c>
      <c r="B379" t="s">
        <v>139</v>
      </c>
      <c r="C379" t="s">
        <v>150</v>
      </c>
      <c r="D379" t="str">
        <f>CONCATENATE(Table13[[#This Row],[Network]],Table13[[#This Row],[Daypart]])</f>
        <v>WE TVEARLY FRINGE</v>
      </c>
      <c r="E379" t="s">
        <v>7</v>
      </c>
      <c r="F379" s="19">
        <v>1.7419301924174398E-2</v>
      </c>
      <c r="G379" s="19">
        <v>0.14042763340515699</v>
      </c>
      <c r="H379" s="20">
        <v>74.111260204301701</v>
      </c>
      <c r="I379" s="17">
        <v>0.20016892757066199</v>
      </c>
    </row>
    <row r="380" spans="1:9">
      <c r="A380" t="s">
        <v>11</v>
      </c>
      <c r="B380" t="s">
        <v>74</v>
      </c>
      <c r="C380" t="s">
        <v>151</v>
      </c>
      <c r="D380" t="str">
        <f>CONCATENATE(Table13[[#This Row],[Network]],Table13[[#This Row],[Daypart]])</f>
        <v>Headline NewsEARLY MORNING</v>
      </c>
      <c r="E380" t="s">
        <v>26</v>
      </c>
      <c r="F380" s="19">
        <v>1.7316891527862401E-2</v>
      </c>
      <c r="G380" s="19">
        <v>0.25905685173791498</v>
      </c>
      <c r="H380" s="20">
        <v>67.958295676763996</v>
      </c>
      <c r="I380" s="17">
        <v>0.10741243928471</v>
      </c>
    </row>
    <row r="381" spans="1:9">
      <c r="A381" t="s">
        <v>27</v>
      </c>
      <c r="B381" t="s">
        <v>117</v>
      </c>
      <c r="C381" t="s">
        <v>157</v>
      </c>
      <c r="D381" t="str">
        <f>CONCATENATE(Table13[[#This Row],[Network]],Table13[[#This Row],[Daypart]])</f>
        <v>SundanceTVWEEKEND DAY</v>
      </c>
      <c r="E381" t="s">
        <v>7</v>
      </c>
      <c r="F381" s="19">
        <v>1.72017768971147E-2</v>
      </c>
      <c r="G381" s="19">
        <v>0.63850932305246499</v>
      </c>
      <c r="H381" s="20">
        <v>62.5893074084875</v>
      </c>
      <c r="I381" s="17">
        <v>1.98116087053407E-2</v>
      </c>
    </row>
    <row r="382" spans="1:9">
      <c r="A382" t="s">
        <v>27</v>
      </c>
      <c r="B382" t="s">
        <v>117</v>
      </c>
      <c r="C382" t="s">
        <v>153</v>
      </c>
      <c r="D382" t="str">
        <f>CONCATENATE(Table13[[#This Row],[Network]],Table13[[#This Row],[Daypart]])</f>
        <v>SundanceTVLATE FRINGE PM</v>
      </c>
      <c r="E382" t="s">
        <v>7</v>
      </c>
      <c r="F382" s="19">
        <v>1.7174823887347899E-2</v>
      </c>
      <c r="G382" s="19">
        <v>0.198743035533546</v>
      </c>
      <c r="H382" s="20">
        <v>38.047942556296803</v>
      </c>
      <c r="I382" s="17">
        <v>4.99537806219802E-2</v>
      </c>
    </row>
    <row r="383" spans="1:9">
      <c r="A383" t="s">
        <v>80</v>
      </c>
      <c r="B383" t="s">
        <v>81</v>
      </c>
      <c r="C383" t="s">
        <v>152</v>
      </c>
      <c r="D383" t="str">
        <f>CONCATENATE(Table13[[#This Row],[Network]],Table13[[#This Row],[Daypart]])</f>
        <v>IONLATE FRINGE AM</v>
      </c>
      <c r="E383" t="s">
        <v>7</v>
      </c>
      <c r="F383" s="19">
        <v>1.7057896806082998E-2</v>
      </c>
      <c r="G383" s="19">
        <v>-0.20740647165326101</v>
      </c>
      <c r="H383" s="20">
        <v>63.309096386274199</v>
      </c>
      <c r="I383" s="17">
        <v>5.7553409080964499E-2</v>
      </c>
    </row>
    <row r="384" spans="1:9">
      <c r="A384" t="s">
        <v>5</v>
      </c>
      <c r="B384" t="s">
        <v>138</v>
      </c>
      <c r="C384" t="s">
        <v>149</v>
      </c>
      <c r="D384" t="str">
        <f>CONCATENATE(Table13[[#This Row],[Network]],Table13[[#This Row],[Daypart]])</f>
        <v>VicelandDAY TIME</v>
      </c>
      <c r="E384" t="s">
        <v>7</v>
      </c>
      <c r="F384" s="19">
        <v>1.6958372035042101E-2</v>
      </c>
      <c r="G384" s="19">
        <v>0.95950728144776198</v>
      </c>
      <c r="H384" s="20">
        <v>54.102413885744298</v>
      </c>
      <c r="I384" s="17">
        <v>0.39881957478829699</v>
      </c>
    </row>
    <row r="385" spans="1:9">
      <c r="A385" t="s">
        <v>15</v>
      </c>
      <c r="B385" t="s">
        <v>38</v>
      </c>
      <c r="C385" t="s">
        <v>156</v>
      </c>
      <c r="D385" t="str">
        <f>CONCATENATE(Table13[[#This Row],[Network]],Table13[[#This Row],[Daypart]])</f>
        <v>Cooking ChannelWEEKEND AFTERNOON</v>
      </c>
      <c r="E385" t="s">
        <v>7</v>
      </c>
      <c r="F385" s="19">
        <v>1.6906958035342E-2</v>
      </c>
      <c r="G385" s="19">
        <v>0.50125331109458204</v>
      </c>
      <c r="H385" s="20">
        <v>44.8102244869565</v>
      </c>
      <c r="I385" s="17">
        <v>-6.3346028451866501E-2</v>
      </c>
    </row>
    <row r="386" spans="1:9">
      <c r="A386" t="s">
        <v>19</v>
      </c>
      <c r="B386" t="s">
        <v>89</v>
      </c>
      <c r="C386" t="s">
        <v>154</v>
      </c>
      <c r="D386" t="str">
        <f>CONCATENATE(Table13[[#This Row],[Network]],Table13[[#This Row],[Daypart]])</f>
        <v>MTVOVER NIGHT</v>
      </c>
      <c r="E386" t="s">
        <v>7</v>
      </c>
      <c r="F386" s="19">
        <v>1.68449120579779E-2</v>
      </c>
      <c r="G386" s="19">
        <v>-0.15069318363280401</v>
      </c>
      <c r="H386" s="20">
        <v>65.068398615392695</v>
      </c>
      <c r="I386" s="17">
        <v>-0.22099609823482599</v>
      </c>
    </row>
    <row r="387" spans="1:9">
      <c r="A387" t="s">
        <v>5</v>
      </c>
      <c r="B387" t="s">
        <v>82</v>
      </c>
      <c r="C387" t="s">
        <v>157</v>
      </c>
      <c r="D387" t="str">
        <f>CONCATENATE(Table13[[#This Row],[Network]],Table13[[#This Row],[Daypart]])</f>
        <v>LifetimeWEEKEND DAY</v>
      </c>
      <c r="E387" t="s">
        <v>7</v>
      </c>
      <c r="F387" s="19">
        <v>1.6823988001336498E-2</v>
      </c>
      <c r="G387" s="19">
        <v>-0.132540121662511</v>
      </c>
      <c r="H387" s="20">
        <v>37.242907938017197</v>
      </c>
      <c r="I387" s="17">
        <v>8.7881085909232104E-2</v>
      </c>
    </row>
    <row r="388" spans="1:9">
      <c r="A388" t="s">
        <v>5</v>
      </c>
      <c r="B388" t="s">
        <v>82</v>
      </c>
      <c r="C388" t="s">
        <v>156</v>
      </c>
      <c r="D388" t="str">
        <f>CONCATENATE(Table13[[#This Row],[Network]],Table13[[#This Row],[Daypart]])</f>
        <v>LifetimeWEEKEND AFTERNOON</v>
      </c>
      <c r="E388" t="s">
        <v>7</v>
      </c>
      <c r="F388" s="19">
        <v>1.6817857373320699E-2</v>
      </c>
      <c r="G388" s="19">
        <v>-0.24590079691605499</v>
      </c>
      <c r="H388" s="20">
        <v>78.485015714435804</v>
      </c>
      <c r="I388" s="17">
        <v>3.2804116057345303E-2</v>
      </c>
    </row>
    <row r="389" spans="1:9">
      <c r="A389" t="s">
        <v>27</v>
      </c>
      <c r="B389" t="s">
        <v>136</v>
      </c>
      <c r="C389" t="s">
        <v>154</v>
      </c>
      <c r="D389" t="str">
        <f>CONCATENATE(Table13[[#This Row],[Network]],Table13[[#This Row],[Daypart]])</f>
        <v>USA NetworkOVER NIGHT</v>
      </c>
      <c r="E389" t="s">
        <v>7</v>
      </c>
      <c r="F389" s="19">
        <v>1.67972975111184E-2</v>
      </c>
      <c r="G389" s="19">
        <v>-0.22095479446469099</v>
      </c>
      <c r="H389" s="20">
        <v>74.526709607117496</v>
      </c>
      <c r="I389" s="17">
        <v>0.26694518624095998</v>
      </c>
    </row>
    <row r="390" spans="1:9">
      <c r="A390" t="s">
        <v>13</v>
      </c>
      <c r="B390" t="s">
        <v>18</v>
      </c>
      <c r="C390" t="s">
        <v>152</v>
      </c>
      <c r="D390" t="str">
        <f>CONCATENATE(Table13[[#This Row],[Network]],Table13[[#This Row],[Daypart]])</f>
        <v>BBC AmericaLATE FRINGE AM</v>
      </c>
      <c r="E390" t="s">
        <v>7</v>
      </c>
      <c r="F390" s="19">
        <v>1.6773551545804E-2</v>
      </c>
      <c r="G390" s="19">
        <v>0.11129489379228601</v>
      </c>
      <c r="H390" s="20">
        <v>42.324077853824299</v>
      </c>
      <c r="I390" s="17">
        <v>0.181288222317356</v>
      </c>
    </row>
    <row r="391" spans="1:9">
      <c r="A391" t="s">
        <v>8</v>
      </c>
      <c r="B391" t="s">
        <v>60</v>
      </c>
      <c r="C391" t="s">
        <v>154</v>
      </c>
      <c r="D391" t="str">
        <f>CONCATENATE(Table13[[#This Row],[Network]],Table13[[#This Row],[Daypart]])</f>
        <v>FXOVER NIGHT</v>
      </c>
      <c r="E391" t="s">
        <v>7</v>
      </c>
      <c r="F391" s="19">
        <v>1.6729801805182E-2</v>
      </c>
      <c r="G391" s="19">
        <v>-0.173805817934129</v>
      </c>
      <c r="H391" s="20">
        <v>33.0318185037397</v>
      </c>
      <c r="I391" s="17">
        <v>-0.287909394748461</v>
      </c>
    </row>
    <row r="392" spans="1:9">
      <c r="A392" t="s">
        <v>31</v>
      </c>
      <c r="B392" t="s">
        <v>116</v>
      </c>
      <c r="C392" t="s">
        <v>156</v>
      </c>
      <c r="D392" t="str">
        <f>CONCATENATE(Table13[[#This Row],[Network]],Table13[[#This Row],[Daypart]])</f>
        <v>SmithsonianWEEKEND AFTERNOON</v>
      </c>
      <c r="E392" t="s">
        <v>7</v>
      </c>
      <c r="F392" s="19">
        <v>1.6672808722023001E-2</v>
      </c>
      <c r="G392" s="19">
        <v>1.2093287782168001</v>
      </c>
      <c r="H392" s="20">
        <v>47.586925566490301</v>
      </c>
      <c r="I392" s="17">
        <v>0.28068596248618699</v>
      </c>
    </row>
    <row r="393" spans="1:9">
      <c r="A393" t="s">
        <v>19</v>
      </c>
      <c r="B393" t="s">
        <v>128</v>
      </c>
      <c r="C393" t="s">
        <v>153</v>
      </c>
      <c r="D393" t="str">
        <f>CONCATENATE(Table13[[#This Row],[Network]],Table13[[#This Row],[Daypart]])</f>
        <v>TV LANDLATE FRINGE PM</v>
      </c>
      <c r="E393" t="s">
        <v>7</v>
      </c>
      <c r="F393" s="19">
        <v>1.64735946234532E-2</v>
      </c>
      <c r="G393" s="19">
        <v>4.4709008835497902E-2</v>
      </c>
      <c r="H393" s="20">
        <v>43.1726750345995</v>
      </c>
      <c r="I393" s="17">
        <v>0.106925421249475</v>
      </c>
    </row>
    <row r="394" spans="1:9">
      <c r="A394" t="s">
        <v>15</v>
      </c>
      <c r="B394" t="s">
        <v>38</v>
      </c>
      <c r="C394" t="s">
        <v>149</v>
      </c>
      <c r="D394" t="str">
        <f>CONCATENATE(Table13[[#This Row],[Network]],Table13[[#This Row],[Daypart]])</f>
        <v>Cooking ChannelDAY TIME</v>
      </c>
      <c r="E394" t="s">
        <v>7</v>
      </c>
      <c r="F394" s="19">
        <v>1.6457308646217202E-2</v>
      </c>
      <c r="G394" s="19">
        <v>0.426064761192813</v>
      </c>
      <c r="H394" s="20">
        <v>52.477044777952301</v>
      </c>
      <c r="I394" s="17">
        <v>9.8455913454761998E-2</v>
      </c>
    </row>
    <row r="395" spans="1:9">
      <c r="A395" t="s">
        <v>13</v>
      </c>
      <c r="B395" t="s">
        <v>18</v>
      </c>
      <c r="C395" t="s">
        <v>150</v>
      </c>
      <c r="D395" t="str">
        <f>CONCATENATE(Table13[[#This Row],[Network]],Table13[[#This Row],[Daypart]])</f>
        <v>BBC AmericaEARLY FRINGE</v>
      </c>
      <c r="E395" t="s">
        <v>7</v>
      </c>
      <c r="F395" s="19">
        <v>1.64328434961446E-2</v>
      </c>
      <c r="G395" s="19">
        <v>0.379173146924696</v>
      </c>
      <c r="H395" s="20">
        <v>49.3980821232892</v>
      </c>
      <c r="I395" s="17">
        <v>-0.13913837727404699</v>
      </c>
    </row>
    <row r="396" spans="1:9">
      <c r="A396" t="s">
        <v>71</v>
      </c>
      <c r="B396" t="s">
        <v>73</v>
      </c>
      <c r="C396" t="s">
        <v>149</v>
      </c>
      <c r="D396" t="str">
        <f>CONCATENATE(Table13[[#This Row],[Network]],Table13[[#This Row],[Daypart]])</f>
        <v>Hallmark Movies &amp; MysteriesDAY TIME</v>
      </c>
      <c r="E396" t="s">
        <v>7</v>
      </c>
      <c r="F396" s="19">
        <v>1.64084640816657E-2</v>
      </c>
      <c r="G396" s="19">
        <v>8.3085466743433201E-2</v>
      </c>
      <c r="H396" s="20">
        <v>83.908162688948494</v>
      </c>
      <c r="I396" s="17">
        <v>0.141154986898062</v>
      </c>
    </row>
    <row r="397" spans="1:9">
      <c r="A397" t="s">
        <v>19</v>
      </c>
      <c r="B397" t="s">
        <v>104</v>
      </c>
      <c r="C397" t="s">
        <v>155</v>
      </c>
      <c r="D397" t="str">
        <f>CONCATENATE(Table13[[#This Row],[Network]],Table13[[#This Row],[Daypart]])</f>
        <v>Nick@NitePRIME TIME</v>
      </c>
      <c r="E397" t="s">
        <v>30</v>
      </c>
      <c r="F397" s="19">
        <v>1.6342083117408202E-2</v>
      </c>
      <c r="G397" s="19">
        <v>-0.37359851708862002</v>
      </c>
      <c r="H397" s="20">
        <v>34.830722855560303</v>
      </c>
      <c r="I397" s="17">
        <v>-9.3530377736410097E-2</v>
      </c>
    </row>
    <row r="398" spans="1:9">
      <c r="A398" t="s">
        <v>11</v>
      </c>
      <c r="B398" t="s">
        <v>119</v>
      </c>
      <c r="C398" t="s">
        <v>152</v>
      </c>
      <c r="D398" t="str">
        <f>CONCATENATE(Table13[[#This Row],[Network]],Table13[[#This Row],[Daypart]])</f>
        <v>TBSLATE FRINGE AM</v>
      </c>
      <c r="E398" t="s">
        <v>7</v>
      </c>
      <c r="F398" s="19">
        <v>1.6325468445111901E-2</v>
      </c>
      <c r="G398" s="19">
        <v>-0.23580824394555</v>
      </c>
      <c r="H398" s="20">
        <v>44.743220308867301</v>
      </c>
      <c r="I398" s="17">
        <v>2.9739774755053799E-3</v>
      </c>
    </row>
    <row r="399" spans="1:9">
      <c r="A399" t="s">
        <v>11</v>
      </c>
      <c r="B399" t="s">
        <v>74</v>
      </c>
      <c r="C399" t="s">
        <v>156</v>
      </c>
      <c r="D399" t="str">
        <f>CONCATENATE(Table13[[#This Row],[Network]],Table13[[#This Row],[Daypart]])</f>
        <v>Headline NewsWEEKEND AFTERNOON</v>
      </c>
      <c r="E399" t="s">
        <v>26</v>
      </c>
      <c r="F399" s="19">
        <v>1.6231724643717398E-2</v>
      </c>
      <c r="G399" s="19">
        <v>0.28643553545606898</v>
      </c>
      <c r="H399" s="20">
        <v>50.963072235814799</v>
      </c>
      <c r="I399" s="17">
        <v>4.6889793227765597E-2</v>
      </c>
    </row>
    <row r="400" spans="1:9">
      <c r="A400" t="s">
        <v>5</v>
      </c>
      <c r="B400" t="s">
        <v>64</v>
      </c>
      <c r="C400" t="s">
        <v>157</v>
      </c>
      <c r="D400" t="str">
        <f>CONCATENATE(Table13[[#This Row],[Network]],Table13[[#This Row],[Daypart]])</f>
        <v>FYIWEEKEND DAY</v>
      </c>
      <c r="E400" t="s">
        <v>7</v>
      </c>
      <c r="F400" s="19">
        <v>1.6220072636645901E-2</v>
      </c>
      <c r="G400" s="19">
        <v>1.2730721492972099</v>
      </c>
      <c r="H400" s="20">
        <v>55.739502599817499</v>
      </c>
      <c r="I400" s="17">
        <v>7.2958770305196499E-2</v>
      </c>
    </row>
    <row r="401" spans="1:9">
      <c r="A401" t="s">
        <v>31</v>
      </c>
      <c r="B401" t="s">
        <v>113</v>
      </c>
      <c r="C401" t="s">
        <v>150</v>
      </c>
      <c r="D401" t="str">
        <f>CONCATENATE(Table13[[#This Row],[Network]],Table13[[#This Row],[Daypart]])</f>
        <v>POPEARLY FRINGE</v>
      </c>
      <c r="E401" t="s">
        <v>7</v>
      </c>
      <c r="F401" s="19">
        <v>1.6210427604445399E-2</v>
      </c>
      <c r="G401" s="19">
        <v>0.38548666775606899</v>
      </c>
      <c r="H401" s="20">
        <v>48.9010572713645</v>
      </c>
      <c r="I401" s="17">
        <v>-6.9419037681767298E-2</v>
      </c>
    </row>
    <row r="402" spans="1:9">
      <c r="A402" t="s">
        <v>5</v>
      </c>
      <c r="B402" t="s">
        <v>82</v>
      </c>
      <c r="C402" t="s">
        <v>152</v>
      </c>
      <c r="D402" t="str">
        <f>CONCATENATE(Table13[[#This Row],[Network]],Table13[[#This Row],[Daypart]])</f>
        <v>LifetimeLATE FRINGE AM</v>
      </c>
      <c r="E402" t="s">
        <v>7</v>
      </c>
      <c r="F402" s="19">
        <v>1.61968445594965E-2</v>
      </c>
      <c r="G402" s="19">
        <v>-0.34306198385994002</v>
      </c>
      <c r="H402" s="20">
        <v>45.554340329216799</v>
      </c>
      <c r="I402" s="17">
        <v>0.14059822174731601</v>
      </c>
    </row>
    <row r="403" spans="1:9">
      <c r="A403" t="s">
        <v>5</v>
      </c>
      <c r="B403" t="s">
        <v>64</v>
      </c>
      <c r="C403" t="s">
        <v>149</v>
      </c>
      <c r="D403" t="str">
        <f>CONCATENATE(Table13[[#This Row],[Network]],Table13[[#This Row],[Daypart]])</f>
        <v>FYIDAY TIME</v>
      </c>
      <c r="E403" t="s">
        <v>7</v>
      </c>
      <c r="F403" s="19">
        <v>1.6118873242456401E-2</v>
      </c>
      <c r="G403" s="19">
        <v>0.91716959909481099</v>
      </c>
      <c r="H403" s="20">
        <v>64.772485089116003</v>
      </c>
      <c r="I403" s="17">
        <v>4.2972975163236199E-2</v>
      </c>
    </row>
    <row r="404" spans="1:9">
      <c r="A404" t="s">
        <v>22</v>
      </c>
      <c r="B404" t="s">
        <v>56</v>
      </c>
      <c r="C404" t="s">
        <v>155</v>
      </c>
      <c r="D404" t="str">
        <f>CONCATENATE(Table13[[#This Row],[Network]],Table13[[#This Row],[Daypart]])</f>
        <v>Fox BusinessPRIME TIME</v>
      </c>
      <c r="E404" t="s">
        <v>26</v>
      </c>
      <c r="F404" s="19">
        <v>1.6100570979599101E-2</v>
      </c>
      <c r="G404" s="19">
        <v>0.60019893333769503</v>
      </c>
      <c r="H404" s="20">
        <v>24.146632470945001</v>
      </c>
      <c r="I404" s="17">
        <v>-4.6315299363402999E-2</v>
      </c>
    </row>
    <row r="405" spans="1:9">
      <c r="A405" t="s">
        <v>108</v>
      </c>
      <c r="B405" t="s">
        <v>114</v>
      </c>
      <c r="C405" t="s">
        <v>155</v>
      </c>
      <c r="D405" t="str">
        <f>CONCATENATE(Table13[[#This Row],[Network]],Table13[[#This Row],[Daypart]])</f>
        <v>Reelz ChannelPRIME TIME</v>
      </c>
      <c r="E405" t="s">
        <v>7</v>
      </c>
      <c r="F405" s="19">
        <v>1.6032918367552398E-2</v>
      </c>
      <c r="G405" s="19">
        <v>0.276463461452786</v>
      </c>
      <c r="H405" s="20">
        <v>44.834228929910701</v>
      </c>
      <c r="I405" s="17">
        <v>-1.4678669238588E-2</v>
      </c>
    </row>
    <row r="406" spans="1:9">
      <c r="A406" t="s">
        <v>8</v>
      </c>
      <c r="B406" t="s">
        <v>44</v>
      </c>
      <c r="C406" t="s">
        <v>151</v>
      </c>
      <c r="D406" t="str">
        <f>CONCATENATE(Table13[[#This Row],[Network]],Table13[[#This Row],[Daypart]])</f>
        <v>Disney ChannelEARLY MORNING</v>
      </c>
      <c r="E406" t="s">
        <v>30</v>
      </c>
      <c r="F406" s="19">
        <v>1.6031918375845399E-2</v>
      </c>
      <c r="G406" s="19">
        <v>-0.288675277143701</v>
      </c>
      <c r="H406" s="20">
        <v>45.688909263074301</v>
      </c>
      <c r="I406" s="17">
        <v>-0.16624048359063501</v>
      </c>
    </row>
    <row r="407" spans="1:9">
      <c r="A407" t="s">
        <v>71</v>
      </c>
      <c r="B407" t="s">
        <v>72</v>
      </c>
      <c r="C407" t="s">
        <v>152</v>
      </c>
      <c r="D407" t="str">
        <f>CONCATENATE(Table13[[#This Row],[Network]],Table13[[#This Row],[Daypart]])</f>
        <v>HallmarkLATE FRINGE AM</v>
      </c>
      <c r="E407" t="s">
        <v>7</v>
      </c>
      <c r="F407" s="19">
        <v>1.5969196842492799E-2</v>
      </c>
      <c r="G407" s="19">
        <v>-0.25399900788896501</v>
      </c>
      <c r="H407" s="20">
        <v>59.501625710020797</v>
      </c>
      <c r="I407" s="17">
        <v>2.48371014317809E-2</v>
      </c>
    </row>
    <row r="408" spans="1:9">
      <c r="A408" t="s">
        <v>8</v>
      </c>
      <c r="B408" t="s">
        <v>61</v>
      </c>
      <c r="C408" t="s">
        <v>152</v>
      </c>
      <c r="D408" t="str">
        <f>CONCATENATE(Table13[[#This Row],[Network]],Table13[[#This Row],[Daypart]])</f>
        <v>FX Movie ChannelLATE FRINGE AM</v>
      </c>
      <c r="E408" t="s">
        <v>7</v>
      </c>
      <c r="F408" s="19">
        <v>1.595968935099E-2</v>
      </c>
      <c r="G408" s="19">
        <v>3.3928179210857598E-2</v>
      </c>
      <c r="H408" s="20">
        <v>39.396862052087201</v>
      </c>
      <c r="I408" s="17">
        <v>0.12940461646392201</v>
      </c>
    </row>
    <row r="409" spans="1:9">
      <c r="A409" t="s">
        <v>19</v>
      </c>
      <c r="B409" t="s">
        <v>128</v>
      </c>
      <c r="C409" t="s">
        <v>152</v>
      </c>
      <c r="D409" t="str">
        <f>CONCATENATE(Table13[[#This Row],[Network]],Table13[[#This Row],[Daypart]])</f>
        <v>TV LANDLATE FRINGE AM</v>
      </c>
      <c r="E409" t="s">
        <v>7</v>
      </c>
      <c r="F409" s="19">
        <v>1.59327990563253E-2</v>
      </c>
      <c r="G409" s="19">
        <v>-4.20410325052087E-2</v>
      </c>
      <c r="H409" s="20">
        <v>64.917619717225705</v>
      </c>
      <c r="I409" s="17">
        <v>0.16688487241303701</v>
      </c>
    </row>
    <row r="410" spans="1:9">
      <c r="A410" t="s">
        <v>15</v>
      </c>
      <c r="B410" t="s">
        <v>123</v>
      </c>
      <c r="C410" t="s">
        <v>157</v>
      </c>
      <c r="D410" t="str">
        <f>CONCATENATE(Table13[[#This Row],[Network]],Table13[[#This Row],[Daypart]])</f>
        <v>TLCWEEKEND DAY</v>
      </c>
      <c r="E410" t="s">
        <v>7</v>
      </c>
      <c r="F410" s="19">
        <v>1.5893036715490898E-2</v>
      </c>
      <c r="G410" s="19">
        <v>-0.12943936428505101</v>
      </c>
      <c r="H410" s="20">
        <v>48.6694357749017</v>
      </c>
      <c r="I410" s="17">
        <v>-8.4719976799717406E-2</v>
      </c>
    </row>
    <row r="411" spans="1:9">
      <c r="A411" t="s">
        <v>71</v>
      </c>
      <c r="B411" t="s">
        <v>72</v>
      </c>
      <c r="C411" t="s">
        <v>153</v>
      </c>
      <c r="D411" t="str">
        <f>CONCATENATE(Table13[[#This Row],[Network]],Table13[[#This Row],[Daypart]])</f>
        <v>HallmarkLATE FRINGE PM</v>
      </c>
      <c r="E411" t="s">
        <v>7</v>
      </c>
      <c r="F411" s="19">
        <v>1.5834270053752399E-2</v>
      </c>
      <c r="G411" s="19">
        <v>-0.211525922221873</v>
      </c>
      <c r="H411" s="20">
        <v>49.316417272767801</v>
      </c>
      <c r="I411" s="17">
        <v>-7.4941251109476095E-2</v>
      </c>
    </row>
    <row r="412" spans="1:9">
      <c r="A412" t="s">
        <v>5</v>
      </c>
      <c r="B412" t="s">
        <v>83</v>
      </c>
      <c r="C412" t="s">
        <v>155</v>
      </c>
      <c r="D412" t="str">
        <f>CONCATENATE(Table13[[#This Row],[Network]],Table13[[#This Row],[Daypart]])</f>
        <v>Lifetime MoviesPRIME TIME</v>
      </c>
      <c r="E412" t="s">
        <v>7</v>
      </c>
      <c r="F412" s="19">
        <v>1.5800254222752799E-2</v>
      </c>
      <c r="G412" s="19">
        <v>-0.34901671969772602</v>
      </c>
      <c r="H412" s="20">
        <v>81.878222715078294</v>
      </c>
      <c r="I412" s="17">
        <v>0.16509870764002199</v>
      </c>
    </row>
    <row r="413" spans="1:9">
      <c r="A413" t="s">
        <v>27</v>
      </c>
      <c r="B413" t="s">
        <v>88</v>
      </c>
      <c r="C413" t="s">
        <v>152</v>
      </c>
      <c r="D413" t="str">
        <f>CONCATENATE(Table13[[#This Row],[Network]],Table13[[#This Row],[Daypart]])</f>
        <v>MSNBCLATE FRINGE AM</v>
      </c>
      <c r="E413" t="s">
        <v>26</v>
      </c>
      <c r="F413" s="19">
        <v>1.57782035581507E-2</v>
      </c>
      <c r="G413" s="19">
        <v>-0.38990096280485498</v>
      </c>
      <c r="H413" s="20">
        <v>43.85</v>
      </c>
      <c r="I413" s="17">
        <v>-6.6650292714738402E-3</v>
      </c>
    </row>
    <row r="414" spans="1:9">
      <c r="A414" t="s">
        <v>71</v>
      </c>
      <c r="B414" t="s">
        <v>73</v>
      </c>
      <c r="C414" t="s">
        <v>156</v>
      </c>
      <c r="D414" t="str">
        <f>CONCATENATE(Table13[[#This Row],[Network]],Table13[[#This Row],[Daypart]])</f>
        <v>Hallmark Movies &amp; MysteriesWEEKEND AFTERNOON</v>
      </c>
      <c r="E414" t="s">
        <v>7</v>
      </c>
      <c r="F414" s="19">
        <v>1.5747180416780401E-2</v>
      </c>
      <c r="G414" s="19">
        <v>3.6561716772072199E-2</v>
      </c>
      <c r="H414" s="20">
        <v>109.414811537047</v>
      </c>
      <c r="I414" s="17">
        <v>0.28871183877321599</v>
      </c>
    </row>
    <row r="415" spans="1:9">
      <c r="A415" t="s">
        <v>5</v>
      </c>
      <c r="B415" t="s">
        <v>82</v>
      </c>
      <c r="C415" t="s">
        <v>153</v>
      </c>
      <c r="D415" t="str">
        <f>CONCATENATE(Table13[[#This Row],[Network]],Table13[[#This Row],[Daypart]])</f>
        <v>LifetimeLATE FRINGE PM</v>
      </c>
      <c r="E415" t="s">
        <v>7</v>
      </c>
      <c r="F415" s="19">
        <v>1.5654597783344101E-2</v>
      </c>
      <c r="G415" s="19">
        <v>-0.30208210155889298</v>
      </c>
      <c r="H415" s="20">
        <v>39.120207638406697</v>
      </c>
      <c r="I415" s="17">
        <v>2.25526547487272E-2</v>
      </c>
    </row>
    <row r="416" spans="1:9">
      <c r="A416" t="s">
        <v>98</v>
      </c>
      <c r="B416" t="s">
        <v>99</v>
      </c>
      <c r="C416" t="s">
        <v>156</v>
      </c>
      <c r="D416" t="str">
        <f>CONCATENATE(Table13[[#This Row],[Network]],Table13[[#This Row],[Daypart]])</f>
        <v>NFL NetworkWEEKEND AFTERNOON</v>
      </c>
      <c r="E416" t="s">
        <v>24</v>
      </c>
      <c r="F416" s="19">
        <v>1.5628063917218899E-2</v>
      </c>
      <c r="G416" s="19">
        <v>0.66968944340959102</v>
      </c>
      <c r="H416" s="20">
        <v>49.787169018486502</v>
      </c>
      <c r="I416" s="17">
        <v>-4.1059469923203702E-2</v>
      </c>
    </row>
    <row r="417" spans="1:9">
      <c r="A417" t="s">
        <v>11</v>
      </c>
      <c r="B417" t="s">
        <v>12</v>
      </c>
      <c r="C417" t="s">
        <v>155</v>
      </c>
      <c r="D417" t="str">
        <f>CONCATENATE(Table13[[#This Row],[Network]],Table13[[#This Row],[Daypart]])</f>
        <v>Adult SwimPRIME TIME</v>
      </c>
      <c r="E417" t="s">
        <v>7</v>
      </c>
      <c r="F417" s="19">
        <v>1.5601908644751901E-2</v>
      </c>
      <c r="G417" s="19">
        <v>-0.39101657949106999</v>
      </c>
      <c r="H417" s="20">
        <v>40.202957301071002</v>
      </c>
      <c r="I417" s="17">
        <v>-9.7610038100287205E-2</v>
      </c>
    </row>
    <row r="418" spans="1:9">
      <c r="A418" t="s">
        <v>27</v>
      </c>
      <c r="B418" t="s">
        <v>28</v>
      </c>
      <c r="C418" t="s">
        <v>149</v>
      </c>
      <c r="D418" t="str">
        <f>CONCATENATE(Table13[[#This Row],[Network]],Table13[[#This Row],[Daypart]])</f>
        <v>BRAVODAY TIME</v>
      </c>
      <c r="E418" t="s">
        <v>7</v>
      </c>
      <c r="F418" s="19">
        <v>1.5559338783103499E-2</v>
      </c>
      <c r="G418" s="19">
        <v>-0.207364323342309</v>
      </c>
      <c r="H418" s="20">
        <v>64.513949037773799</v>
      </c>
      <c r="I418" s="17">
        <v>5.5106849463700203E-2</v>
      </c>
    </row>
    <row r="419" spans="1:9">
      <c r="A419" t="s">
        <v>15</v>
      </c>
      <c r="B419" t="s">
        <v>54</v>
      </c>
      <c r="C419" t="s">
        <v>151</v>
      </c>
      <c r="D419" t="str">
        <f>CONCATENATE(Table13[[#This Row],[Network]],Table13[[#This Row],[Daypart]])</f>
        <v>Food NetworkEARLY MORNING</v>
      </c>
      <c r="E419" t="s">
        <v>7</v>
      </c>
      <c r="F419" s="19">
        <v>1.5470378204552999E-2</v>
      </c>
      <c r="G419" s="19">
        <v>-5.3671790705596099E-2</v>
      </c>
      <c r="H419" s="20">
        <v>22.9155974022332</v>
      </c>
      <c r="I419" s="17">
        <v>0.12607990898143201</v>
      </c>
    </row>
    <row r="420" spans="1:9">
      <c r="A420" t="s">
        <v>13</v>
      </c>
      <c r="B420" t="s">
        <v>77</v>
      </c>
      <c r="C420" t="s">
        <v>152</v>
      </c>
      <c r="D420" t="str">
        <f>CONCATENATE(Table13[[#This Row],[Network]],Table13[[#This Row],[Daypart]])</f>
        <v>Independent Film (IFC)LATE FRINGE AM</v>
      </c>
      <c r="E420" t="s">
        <v>7</v>
      </c>
      <c r="F420" s="19">
        <v>1.52692943457934E-2</v>
      </c>
      <c r="G420" s="19">
        <v>8.1998861294678302E-2</v>
      </c>
      <c r="H420" s="20">
        <v>46.8924109562968</v>
      </c>
      <c r="I420" s="17">
        <v>0.20822696910878399</v>
      </c>
    </row>
    <row r="421" spans="1:9">
      <c r="A421" t="s">
        <v>15</v>
      </c>
      <c r="B421" t="s">
        <v>79</v>
      </c>
      <c r="C421" t="s">
        <v>151</v>
      </c>
      <c r="D421" t="str">
        <f>CONCATENATE(Table13[[#This Row],[Network]],Table13[[#This Row],[Daypart]])</f>
        <v>Investigation DiscoveryEARLY MORNING</v>
      </c>
      <c r="E421" t="s">
        <v>7</v>
      </c>
      <c r="F421" s="19">
        <v>1.52351894284524E-2</v>
      </c>
      <c r="G421" s="19">
        <v>-8.96235055925476E-2</v>
      </c>
      <c r="H421" s="20">
        <v>85.292377795237797</v>
      </c>
      <c r="I421" s="17">
        <v>4.9333007630756903E-2</v>
      </c>
    </row>
    <row r="422" spans="1:9">
      <c r="A422" t="s">
        <v>15</v>
      </c>
      <c r="B422" t="s">
        <v>105</v>
      </c>
      <c r="C422" t="s">
        <v>149</v>
      </c>
      <c r="D422" t="str">
        <f>CONCATENATE(Table13[[#This Row],[Network]],Table13[[#This Row],[Daypart]])</f>
        <v>Oprah Winfrey NetworkDAY TIME</v>
      </c>
      <c r="E422" t="s">
        <v>7</v>
      </c>
      <c r="F422" s="19">
        <v>1.52241922575035E-2</v>
      </c>
      <c r="G422" s="19">
        <v>1.9743243355047901E-2</v>
      </c>
      <c r="H422" s="20">
        <v>73.033112389297699</v>
      </c>
      <c r="I422" s="17">
        <v>0.16407314179056201</v>
      </c>
    </row>
    <row r="423" spans="1:9">
      <c r="A423" t="s">
        <v>19</v>
      </c>
      <c r="B423" t="s">
        <v>37</v>
      </c>
      <c r="C423" t="s">
        <v>157</v>
      </c>
      <c r="D423" t="str">
        <f>CONCATENATE(Table13[[#This Row],[Network]],Table13[[#This Row],[Daypart]])</f>
        <v>Comedy CentralWEEKEND DAY</v>
      </c>
      <c r="E423" t="s">
        <v>7</v>
      </c>
      <c r="F423" s="19">
        <v>1.51391039847549E-2</v>
      </c>
      <c r="G423" s="19">
        <v>-0.212965783402395</v>
      </c>
      <c r="H423" s="20">
        <v>70.534962451203796</v>
      </c>
      <c r="I423" s="17">
        <v>0.27867051040357699</v>
      </c>
    </row>
    <row r="424" spans="1:9">
      <c r="A424" t="s">
        <v>15</v>
      </c>
      <c r="B424" t="s">
        <v>79</v>
      </c>
      <c r="C424" t="s">
        <v>154</v>
      </c>
      <c r="D424" t="str">
        <f>CONCATENATE(Table13[[#This Row],[Network]],Table13[[#This Row],[Daypart]])</f>
        <v>Investigation DiscoveryOVER NIGHT</v>
      </c>
      <c r="E424" t="s">
        <v>7</v>
      </c>
      <c r="F424" s="19">
        <v>1.5137626053704299E-2</v>
      </c>
      <c r="G424" s="19">
        <v>-0.21640996103004601</v>
      </c>
      <c r="H424" s="20">
        <v>88.163307393968296</v>
      </c>
      <c r="I424" s="17">
        <v>-1.5477047347165699E-3</v>
      </c>
    </row>
    <row r="425" spans="1:9">
      <c r="A425" t="s">
        <v>19</v>
      </c>
      <c r="B425" t="s">
        <v>37</v>
      </c>
      <c r="C425" t="s">
        <v>149</v>
      </c>
      <c r="D425" t="str">
        <f>CONCATENATE(Table13[[#This Row],[Network]],Table13[[#This Row],[Daypart]])</f>
        <v>Comedy CentralDAY TIME</v>
      </c>
      <c r="E425" t="s">
        <v>7</v>
      </c>
      <c r="F425" s="19">
        <v>1.5058832201381499E-2</v>
      </c>
      <c r="G425" s="19">
        <v>-0.134230992732841</v>
      </c>
      <c r="H425" s="20">
        <v>78.829480567640502</v>
      </c>
      <c r="I425" s="17">
        <v>0.26642014592659002</v>
      </c>
    </row>
    <row r="426" spans="1:9">
      <c r="A426" t="s">
        <v>15</v>
      </c>
      <c r="B426" t="s">
        <v>47</v>
      </c>
      <c r="C426" t="s">
        <v>152</v>
      </c>
      <c r="D426" t="str">
        <f>CONCATENATE(Table13[[#This Row],[Network]],Table13[[#This Row],[Daypart]])</f>
        <v>DIYLATE FRINGE AM</v>
      </c>
      <c r="E426" t="s">
        <v>7</v>
      </c>
      <c r="F426" s="19">
        <v>1.5031181733504199E-2</v>
      </c>
      <c r="G426" s="19">
        <v>0.45248852774391901</v>
      </c>
      <c r="H426" s="20">
        <v>43.358086807068503</v>
      </c>
      <c r="I426" s="17">
        <v>0.10037334692778301</v>
      </c>
    </row>
    <row r="427" spans="1:9">
      <c r="A427" t="s">
        <v>31</v>
      </c>
      <c r="B427" t="s">
        <v>116</v>
      </c>
      <c r="C427" t="s">
        <v>149</v>
      </c>
      <c r="D427" t="str">
        <f>CONCATENATE(Table13[[#This Row],[Network]],Table13[[#This Row],[Daypart]])</f>
        <v>SmithsonianDAY TIME</v>
      </c>
      <c r="E427" t="s">
        <v>7</v>
      </c>
      <c r="F427" s="19">
        <v>1.49950295385223E-2</v>
      </c>
      <c r="G427" s="19">
        <v>0.95637904266647</v>
      </c>
      <c r="H427" s="20">
        <v>49.588446576372</v>
      </c>
      <c r="I427" s="17">
        <v>5.7802859266203502E-2</v>
      </c>
    </row>
    <row r="428" spans="1:9">
      <c r="A428" t="s">
        <v>15</v>
      </c>
      <c r="B428" t="s">
        <v>17</v>
      </c>
      <c r="C428" t="s">
        <v>153</v>
      </c>
      <c r="D428" t="str">
        <f>CONCATENATE(Table13[[#This Row],[Network]],Table13[[#This Row],[Daypart]])</f>
        <v>Animal PlanetLATE FRINGE PM</v>
      </c>
      <c r="E428" t="s">
        <v>7</v>
      </c>
      <c r="F428" s="19">
        <v>1.48709577733533E-2</v>
      </c>
      <c r="G428" s="19">
        <v>0.22471583527361999</v>
      </c>
      <c r="H428" s="20">
        <v>35.041704863244199</v>
      </c>
      <c r="I428" s="17">
        <v>-6.0595076494094999E-2</v>
      </c>
    </row>
    <row r="429" spans="1:9">
      <c r="A429" t="s">
        <v>27</v>
      </c>
      <c r="B429" t="s">
        <v>69</v>
      </c>
      <c r="C429" t="s">
        <v>155</v>
      </c>
      <c r="D429" t="str">
        <f>CONCATENATE(Table13[[#This Row],[Network]],Table13[[#This Row],[Daypart]])</f>
        <v>GolfPRIME TIME</v>
      </c>
      <c r="E429" t="s">
        <v>24</v>
      </c>
      <c r="F429" s="19">
        <v>1.48697526787908E-2</v>
      </c>
      <c r="G429" s="19">
        <v>0.34094497922213901</v>
      </c>
      <c r="H429" s="20">
        <v>42.048600840543003</v>
      </c>
      <c r="I429" s="17">
        <v>0.136807762128557</v>
      </c>
    </row>
    <row r="430" spans="1:9">
      <c r="A430" t="s">
        <v>19</v>
      </c>
      <c r="B430" t="s">
        <v>89</v>
      </c>
      <c r="C430" t="s">
        <v>151</v>
      </c>
      <c r="D430" t="str">
        <f>CONCATENATE(Table13[[#This Row],[Network]],Table13[[#This Row],[Daypart]])</f>
        <v>MTVEARLY MORNING</v>
      </c>
      <c r="E430" t="s">
        <v>7</v>
      </c>
      <c r="F430" s="19">
        <v>1.4848373647157E-2</v>
      </c>
      <c r="G430" s="19">
        <v>-0.116679360566332</v>
      </c>
      <c r="H430" s="20">
        <v>56.379001677200698</v>
      </c>
      <c r="I430" s="17">
        <v>-7.96674049961658E-2</v>
      </c>
    </row>
    <row r="431" spans="1:9">
      <c r="A431" t="s">
        <v>27</v>
      </c>
      <c r="B431" t="s">
        <v>117</v>
      </c>
      <c r="C431" t="s">
        <v>152</v>
      </c>
      <c r="D431" t="str">
        <f>CONCATENATE(Table13[[#This Row],[Network]],Table13[[#This Row],[Daypart]])</f>
        <v>SundanceTVLATE FRINGE AM</v>
      </c>
      <c r="E431" t="s">
        <v>7</v>
      </c>
      <c r="F431" s="19">
        <v>1.48405778805455E-2</v>
      </c>
      <c r="G431" s="19">
        <v>5.5352786622936502E-2</v>
      </c>
      <c r="H431" s="20">
        <v>48.797525124433797</v>
      </c>
      <c r="I431" s="17">
        <v>0.21274834186493999</v>
      </c>
    </row>
    <row r="432" spans="1:9">
      <c r="A432" t="s">
        <v>27</v>
      </c>
      <c r="B432" t="s">
        <v>117</v>
      </c>
      <c r="C432" t="s">
        <v>151</v>
      </c>
      <c r="D432" t="str">
        <f>CONCATENATE(Table13[[#This Row],[Network]],Table13[[#This Row],[Daypart]])</f>
        <v>SundanceTVEARLY MORNING</v>
      </c>
      <c r="E432" t="s">
        <v>7</v>
      </c>
      <c r="F432" s="19">
        <v>1.48067995360517E-2</v>
      </c>
      <c r="G432" s="19">
        <v>0.66913736880820796</v>
      </c>
      <c r="H432" s="20">
        <v>38.755584640688198</v>
      </c>
      <c r="I432" s="17">
        <v>-0.27713103394781402</v>
      </c>
    </row>
    <row r="433" spans="1:9">
      <c r="A433" t="s">
        <v>8</v>
      </c>
      <c r="B433" t="s">
        <v>45</v>
      </c>
      <c r="C433" t="s">
        <v>155</v>
      </c>
      <c r="D433" t="str">
        <f>CONCATENATE(Table13[[#This Row],[Network]],Table13[[#This Row],[Daypart]])</f>
        <v>Disney Junior USPRIME TIME</v>
      </c>
      <c r="E433" t="s">
        <v>30</v>
      </c>
      <c r="F433" s="19">
        <v>1.48062423887642E-2</v>
      </c>
      <c r="G433" s="19">
        <v>-0.323818831986111</v>
      </c>
      <c r="H433" s="20">
        <v>40.335325043371803</v>
      </c>
      <c r="I433" s="17">
        <v>-0.14575242379756401</v>
      </c>
    </row>
    <row r="434" spans="1:9">
      <c r="A434" t="s">
        <v>13</v>
      </c>
      <c r="B434" t="s">
        <v>139</v>
      </c>
      <c r="C434" t="s">
        <v>149</v>
      </c>
      <c r="D434" t="str">
        <f>CONCATENATE(Table13[[#This Row],[Network]],Table13[[#This Row],[Daypart]])</f>
        <v>WE TVDAY TIME</v>
      </c>
      <c r="E434" t="s">
        <v>7</v>
      </c>
      <c r="F434" s="19">
        <v>1.4801333460513599E-2</v>
      </c>
      <c r="G434" s="19">
        <v>0.12899515723448901</v>
      </c>
      <c r="H434" s="20">
        <v>85.911664415438196</v>
      </c>
      <c r="I434" s="17">
        <v>0.197451173507872</v>
      </c>
    </row>
    <row r="435" spans="1:9">
      <c r="A435" t="s">
        <v>15</v>
      </c>
      <c r="B435" t="s">
        <v>16</v>
      </c>
      <c r="C435" t="s">
        <v>155</v>
      </c>
      <c r="D435" t="str">
        <f>CONCATENATE(Table13[[#This Row],[Network]],Table13[[#This Row],[Daypart]])</f>
        <v>American Heroes ChannelPRIME TIME</v>
      </c>
      <c r="E435" t="s">
        <v>7</v>
      </c>
      <c r="F435" s="19">
        <v>1.4787845580154699E-2</v>
      </c>
      <c r="G435" s="19">
        <v>0.51065303455375899</v>
      </c>
      <c r="H435" s="20">
        <v>33.570703577016197</v>
      </c>
      <c r="I435" s="17">
        <v>-0.116306411903059</v>
      </c>
    </row>
    <row r="436" spans="1:9">
      <c r="A436" t="s">
        <v>5</v>
      </c>
      <c r="B436" t="s">
        <v>64</v>
      </c>
      <c r="C436" t="s">
        <v>153</v>
      </c>
      <c r="D436" t="str">
        <f>CONCATENATE(Table13[[#This Row],[Network]],Table13[[#This Row],[Daypart]])</f>
        <v>FYILATE FRINGE PM</v>
      </c>
      <c r="E436" t="s">
        <v>7</v>
      </c>
      <c r="F436" s="19">
        <v>1.4766530302523499E-2</v>
      </c>
      <c r="G436" s="19">
        <v>0.83496412418424504</v>
      </c>
      <c r="H436" s="20">
        <v>34.843703005585503</v>
      </c>
      <c r="I436" s="17">
        <v>-5.2156972431534297E-3</v>
      </c>
    </row>
    <row r="437" spans="1:9">
      <c r="A437" t="s">
        <v>15</v>
      </c>
      <c r="B437" t="s">
        <v>105</v>
      </c>
      <c r="C437" t="s">
        <v>150</v>
      </c>
      <c r="D437" t="str">
        <f>CONCATENATE(Table13[[#This Row],[Network]],Table13[[#This Row],[Daypart]])</f>
        <v>Oprah Winfrey NetworkEARLY FRINGE</v>
      </c>
      <c r="E437" t="s">
        <v>7</v>
      </c>
      <c r="F437" s="19">
        <v>1.4765115901402601E-2</v>
      </c>
      <c r="G437" s="19">
        <v>5.6781927731977898E-2</v>
      </c>
      <c r="H437" s="20">
        <v>48.432610001933497</v>
      </c>
      <c r="I437" s="17">
        <v>9.8307504847112204E-2</v>
      </c>
    </row>
    <row r="438" spans="1:9">
      <c r="A438" t="s">
        <v>27</v>
      </c>
      <c r="B438" t="s">
        <v>35</v>
      </c>
      <c r="C438" t="s">
        <v>151</v>
      </c>
      <c r="D438" t="str">
        <f>CONCATENATE(Table13[[#This Row],[Network]],Table13[[#This Row],[Daypart]])</f>
        <v>CNBCEARLY MORNING</v>
      </c>
      <c r="E438" t="s">
        <v>26</v>
      </c>
      <c r="F438" s="19">
        <v>1.4760268876438399E-2</v>
      </c>
      <c r="G438" s="19">
        <v>-1.1935331717063E-2</v>
      </c>
      <c r="H438" s="20">
        <v>81.501883243494206</v>
      </c>
      <c r="I438" s="17">
        <v>8.8142633424488095E-2</v>
      </c>
    </row>
    <row r="439" spans="1:9">
      <c r="A439" t="s">
        <v>27</v>
      </c>
      <c r="B439" t="s">
        <v>28</v>
      </c>
      <c r="C439" t="s">
        <v>156</v>
      </c>
      <c r="D439" t="str">
        <f>CONCATENATE(Table13[[#This Row],[Network]],Table13[[#This Row],[Daypart]])</f>
        <v>BRAVOWEEKEND AFTERNOON</v>
      </c>
      <c r="E439" t="s">
        <v>7</v>
      </c>
      <c r="F439" s="19">
        <v>1.4723087562533399E-2</v>
      </c>
      <c r="G439" s="19">
        <v>-0.167615889886431</v>
      </c>
      <c r="H439" s="20">
        <v>53.925561757852499</v>
      </c>
      <c r="I439" s="17">
        <v>0.239099728951463</v>
      </c>
    </row>
    <row r="440" spans="1:9">
      <c r="A440" t="s">
        <v>19</v>
      </c>
      <c r="B440" t="s">
        <v>20</v>
      </c>
      <c r="C440" t="s">
        <v>155</v>
      </c>
      <c r="D440" t="str">
        <f>CONCATENATE(Table13[[#This Row],[Network]],Table13[[#This Row],[Daypart]])</f>
        <v>BETPRIME TIME</v>
      </c>
      <c r="E440" t="s">
        <v>7</v>
      </c>
      <c r="F440" s="19">
        <v>1.46001853159528E-2</v>
      </c>
      <c r="G440" s="19">
        <v>-0.69481690951413599</v>
      </c>
      <c r="H440" s="20">
        <v>46.672547656336199</v>
      </c>
      <c r="I440" s="17">
        <v>3.4171098496361699E-2</v>
      </c>
    </row>
    <row r="441" spans="1:9">
      <c r="A441" t="s">
        <v>19</v>
      </c>
      <c r="B441" t="s">
        <v>104</v>
      </c>
      <c r="C441" t="s">
        <v>153</v>
      </c>
      <c r="D441" t="str">
        <f>CONCATENATE(Table13[[#This Row],[Network]],Table13[[#This Row],[Daypart]])</f>
        <v>Nick@NiteLATE FRINGE PM</v>
      </c>
      <c r="E441" t="s">
        <v>30</v>
      </c>
      <c r="F441" s="19">
        <v>1.45965922323132E-2</v>
      </c>
      <c r="G441" s="19">
        <v>-0.28294414078282498</v>
      </c>
      <c r="H441" s="20">
        <v>46.081783478133197</v>
      </c>
      <c r="I441" s="17">
        <v>0.148991714309609</v>
      </c>
    </row>
    <row r="442" spans="1:9">
      <c r="A442" t="s">
        <v>27</v>
      </c>
      <c r="B442" t="s">
        <v>88</v>
      </c>
      <c r="C442" t="s">
        <v>154</v>
      </c>
      <c r="D442" t="str">
        <f>CONCATENATE(Table13[[#This Row],[Network]],Table13[[#This Row],[Daypart]])</f>
        <v>MSNBCOVER NIGHT</v>
      </c>
      <c r="E442" t="s">
        <v>26</v>
      </c>
      <c r="F442" s="19">
        <v>1.4585968559475001E-2</v>
      </c>
      <c r="G442" s="19">
        <v>-0.35683507091952499</v>
      </c>
      <c r="H442" s="20">
        <v>58.058182109611302</v>
      </c>
      <c r="I442" s="17">
        <v>-6.8865425020399301E-2</v>
      </c>
    </row>
    <row r="443" spans="1:9">
      <c r="A443" t="s">
        <v>8</v>
      </c>
      <c r="B443" t="s">
        <v>52</v>
      </c>
      <c r="C443" t="s">
        <v>154</v>
      </c>
      <c r="D443" t="str">
        <f>CONCATENATE(Table13[[#This Row],[Network]],Table13[[#This Row],[Daypart]])</f>
        <v>ESPN2OVER NIGHT</v>
      </c>
      <c r="E443" t="s">
        <v>24</v>
      </c>
      <c r="F443" s="19">
        <v>1.4481322034424499E-2</v>
      </c>
      <c r="G443" s="19">
        <v>0.41169589920935101</v>
      </c>
      <c r="H443" s="20">
        <v>38.960446715961197</v>
      </c>
      <c r="I443" s="17">
        <v>5.42084143912787E-2</v>
      </c>
    </row>
    <row r="444" spans="1:9">
      <c r="A444" t="s">
        <v>98</v>
      </c>
      <c r="B444" t="s">
        <v>99</v>
      </c>
      <c r="C444" t="s">
        <v>149</v>
      </c>
      <c r="D444" t="str">
        <f>CONCATENATE(Table13[[#This Row],[Network]],Table13[[#This Row],[Daypart]])</f>
        <v>NFL NetworkDAY TIME</v>
      </c>
      <c r="E444" t="s">
        <v>24</v>
      </c>
      <c r="F444" s="19">
        <v>1.4471085927305101E-2</v>
      </c>
      <c r="G444" s="19">
        <v>0.473305661586229</v>
      </c>
      <c r="H444" s="20">
        <v>66.401362234012794</v>
      </c>
      <c r="I444" s="17">
        <v>0.102043617091904</v>
      </c>
    </row>
    <row r="445" spans="1:9">
      <c r="A445" t="s">
        <v>22</v>
      </c>
      <c r="B445" t="s">
        <v>55</v>
      </c>
      <c r="C445" t="s">
        <v>154</v>
      </c>
      <c r="D445" t="str">
        <f>CONCATENATE(Table13[[#This Row],[Network]],Table13[[#This Row],[Daypart]])</f>
        <v>FOXOVER NIGHT</v>
      </c>
      <c r="E445" t="s">
        <v>10</v>
      </c>
      <c r="F445" s="19">
        <v>1.4436129932008299E-2</v>
      </c>
      <c r="G445" s="19">
        <v>0.52414287251391301</v>
      </c>
      <c r="H445" s="20">
        <v>24.9181701802455</v>
      </c>
      <c r="I445" s="17">
        <v>-0.34801890400066499</v>
      </c>
    </row>
    <row r="446" spans="1:9">
      <c r="A446" t="s">
        <v>19</v>
      </c>
      <c r="B446" t="s">
        <v>101</v>
      </c>
      <c r="C446" t="s">
        <v>156</v>
      </c>
      <c r="D446" t="str">
        <f>CONCATENATE(Table13[[#This Row],[Network]],Table13[[#This Row],[Daypart]])</f>
        <v>NickWEEKEND AFTERNOON</v>
      </c>
      <c r="E446" t="s">
        <v>30</v>
      </c>
      <c r="F446" s="19">
        <v>1.4406294838348601E-2</v>
      </c>
      <c r="G446" s="19">
        <v>-0.32851234991332201</v>
      </c>
      <c r="H446" s="20">
        <v>62.452763541501703</v>
      </c>
      <c r="I446" s="17">
        <v>-6.6172608993826196E-2</v>
      </c>
    </row>
    <row r="447" spans="1:9">
      <c r="A447" t="s">
        <v>19</v>
      </c>
      <c r="B447" t="s">
        <v>104</v>
      </c>
      <c r="C447" t="s">
        <v>152</v>
      </c>
      <c r="D447" t="str">
        <f>CONCATENATE(Table13[[#This Row],[Network]],Table13[[#This Row],[Daypart]])</f>
        <v>Nick@NiteLATE FRINGE AM</v>
      </c>
      <c r="E447" t="s">
        <v>30</v>
      </c>
      <c r="F447" s="19">
        <v>1.43752890895021E-2</v>
      </c>
      <c r="G447" s="19">
        <v>-0.34210885454057399</v>
      </c>
      <c r="H447" s="20">
        <v>77.440049668536005</v>
      </c>
      <c r="I447" s="17">
        <v>0.131381571120501</v>
      </c>
    </row>
    <row r="448" spans="1:9">
      <c r="A448" t="s">
        <v>8</v>
      </c>
      <c r="B448" t="s">
        <v>59</v>
      </c>
      <c r="C448" t="s">
        <v>157</v>
      </c>
      <c r="D448" t="str">
        <f>CONCATENATE(Table13[[#This Row],[Network]],Table13[[#This Row],[Daypart]])</f>
        <v>FreeformWEEKEND DAY</v>
      </c>
      <c r="E448" t="s">
        <v>7</v>
      </c>
      <c r="F448" s="19">
        <v>1.43721706267615E-2</v>
      </c>
      <c r="G448" s="19">
        <v>3.7131040866020697E-2</v>
      </c>
      <c r="H448" s="20">
        <v>55.4932508610203</v>
      </c>
      <c r="I448" s="17">
        <v>-6.8759589587082504E-2</v>
      </c>
    </row>
    <row r="449" spans="1:9">
      <c r="A449" t="s">
        <v>106</v>
      </c>
      <c r="B449" t="s">
        <v>107</v>
      </c>
      <c r="C449" t="s">
        <v>156</v>
      </c>
      <c r="D449" t="str">
        <f>CONCATENATE(Table13[[#This Row],[Network]],Table13[[#This Row],[Daypart]])</f>
        <v>Outdoor ChannelWEEKEND AFTERNOON</v>
      </c>
      <c r="E449" t="s">
        <v>7</v>
      </c>
      <c r="F449" s="19">
        <v>1.4327071078484801E-2</v>
      </c>
      <c r="G449" s="19">
        <v>1.8680311895517401</v>
      </c>
      <c r="H449" s="20">
        <v>65.614439523040204</v>
      </c>
      <c r="I449" s="17">
        <v>0.40538316776748901</v>
      </c>
    </row>
    <row r="450" spans="1:9">
      <c r="A450" t="s">
        <v>19</v>
      </c>
      <c r="B450" t="s">
        <v>101</v>
      </c>
      <c r="C450" t="s">
        <v>157</v>
      </c>
      <c r="D450" t="str">
        <f>CONCATENATE(Table13[[#This Row],[Network]],Table13[[#This Row],[Daypart]])</f>
        <v>NickWEEKEND DAY</v>
      </c>
      <c r="E450" t="s">
        <v>30</v>
      </c>
      <c r="F450" s="19">
        <v>1.41116426920913E-2</v>
      </c>
      <c r="G450" s="19">
        <v>-0.31289876029522101</v>
      </c>
      <c r="H450" s="20">
        <v>63.390503629875802</v>
      </c>
      <c r="I450" s="17">
        <v>3.5158564628178998E-3</v>
      </c>
    </row>
    <row r="451" spans="1:9">
      <c r="A451" t="s">
        <v>141</v>
      </c>
      <c r="B451" t="s">
        <v>142</v>
      </c>
      <c r="C451" t="s">
        <v>153</v>
      </c>
      <c r="D451" t="str">
        <f>CONCATENATE(Table13[[#This Row],[Network]],Table13[[#This Row],[Daypart]])</f>
        <v>WGN AmericaLATE FRINGE PM</v>
      </c>
      <c r="E451" t="s">
        <v>7</v>
      </c>
      <c r="F451" s="19">
        <v>1.40821203028876E-2</v>
      </c>
      <c r="G451" s="19">
        <v>0.48045101275018998</v>
      </c>
      <c r="H451" s="20">
        <v>36.326623386971498</v>
      </c>
      <c r="I451" s="17">
        <v>-3.1666794492773299E-2</v>
      </c>
    </row>
    <row r="452" spans="1:9">
      <c r="A452" t="s">
        <v>19</v>
      </c>
      <c r="B452" t="s">
        <v>104</v>
      </c>
      <c r="C452" t="s">
        <v>154</v>
      </c>
      <c r="D452" t="str">
        <f>CONCATENATE(Table13[[#This Row],[Network]],Table13[[#This Row],[Daypart]])</f>
        <v>Nick@NiteOVER NIGHT</v>
      </c>
      <c r="E452" t="s">
        <v>30</v>
      </c>
      <c r="F452" s="19">
        <v>1.39945102093445E-2</v>
      </c>
      <c r="G452" s="19">
        <v>-0.34594186363373203</v>
      </c>
      <c r="H452" s="20">
        <v>104.432879739974</v>
      </c>
      <c r="I452" s="17">
        <v>0.14684159763218699</v>
      </c>
    </row>
    <row r="453" spans="1:9">
      <c r="A453" t="s">
        <v>19</v>
      </c>
      <c r="B453" t="s">
        <v>102</v>
      </c>
      <c r="C453" t="s">
        <v>149</v>
      </c>
      <c r="D453" t="str">
        <f>CONCATENATE(Table13[[#This Row],[Network]],Table13[[#This Row],[Daypart]])</f>
        <v>Nick Jr.DAY TIME</v>
      </c>
      <c r="E453" t="s">
        <v>30</v>
      </c>
      <c r="F453" s="19">
        <v>1.398924218558E-2</v>
      </c>
      <c r="G453" s="19">
        <v>-0.33364876843652203</v>
      </c>
      <c r="H453" s="20">
        <v>73.103652884955295</v>
      </c>
      <c r="I453" s="17">
        <v>-0.102880498400237</v>
      </c>
    </row>
    <row r="454" spans="1:9">
      <c r="A454" t="s">
        <v>141</v>
      </c>
      <c r="B454" t="s">
        <v>142</v>
      </c>
      <c r="C454" t="s">
        <v>156</v>
      </c>
      <c r="D454" t="str">
        <f>CONCATENATE(Table13[[#This Row],[Network]],Table13[[#This Row],[Daypart]])</f>
        <v>WGN AmericaWEEKEND AFTERNOON</v>
      </c>
      <c r="E454" t="s">
        <v>7</v>
      </c>
      <c r="F454" s="19">
        <v>1.3960866975328201E-2</v>
      </c>
      <c r="G454" s="19">
        <v>0.56308870931869304</v>
      </c>
      <c r="H454" s="20">
        <v>63.090794785058499</v>
      </c>
      <c r="I454" s="17">
        <v>4.7151826776201701E-2</v>
      </c>
    </row>
    <row r="455" spans="1:9">
      <c r="A455" t="s">
        <v>15</v>
      </c>
      <c r="B455" t="s">
        <v>70</v>
      </c>
      <c r="C455" t="s">
        <v>150</v>
      </c>
      <c r="D455" t="str">
        <f>CONCATENATE(Table13[[#This Row],[Network]],Table13[[#This Row],[Daypart]])</f>
        <v>Great American CountryEARLY FRINGE</v>
      </c>
      <c r="E455" t="s">
        <v>7</v>
      </c>
      <c r="F455" s="19">
        <v>1.3942236339115699E-2</v>
      </c>
      <c r="G455" s="19">
        <v>0.98047166496807003</v>
      </c>
      <c r="H455" s="20">
        <v>49.927002049583798</v>
      </c>
      <c r="I455" s="17">
        <v>1.9405082763867099E-2</v>
      </c>
    </row>
    <row r="456" spans="1:9">
      <c r="A456" t="s">
        <v>8</v>
      </c>
      <c r="B456" t="s">
        <v>164</v>
      </c>
      <c r="C456" t="s">
        <v>156</v>
      </c>
      <c r="D456" t="str">
        <f>CONCATENATE(Table13[[#This Row],[Network]],Table13[[#This Row],[Daypart]])</f>
        <v>ESPNEWSWEEKEND AFTERNOON</v>
      </c>
      <c r="E456" t="s">
        <v>24</v>
      </c>
      <c r="F456" s="19">
        <v>1.3890189959430199E-2</v>
      </c>
      <c r="G456" s="19">
        <v>1.58692232385043</v>
      </c>
      <c r="H456" s="20">
        <v>29.589808185789799</v>
      </c>
      <c r="I456" s="17">
        <v>-0.28070857355879703</v>
      </c>
    </row>
    <row r="457" spans="1:9">
      <c r="A457" t="s">
        <v>71</v>
      </c>
      <c r="B457" t="s">
        <v>72</v>
      </c>
      <c r="C457" t="s">
        <v>154</v>
      </c>
      <c r="D457" t="str">
        <f>CONCATENATE(Table13[[#This Row],[Network]],Table13[[#This Row],[Daypart]])</f>
        <v>HallmarkOVER NIGHT</v>
      </c>
      <c r="E457" t="s">
        <v>7</v>
      </c>
      <c r="F457" s="19">
        <v>1.3873115801439399E-2</v>
      </c>
      <c r="G457" s="19">
        <v>-0.239697671556384</v>
      </c>
      <c r="H457" s="20">
        <v>78.602450243124196</v>
      </c>
      <c r="I457" s="17">
        <v>-8.3325857566494396E-2</v>
      </c>
    </row>
    <row r="458" spans="1:9">
      <c r="A458" t="s">
        <v>15</v>
      </c>
      <c r="B458" t="s">
        <v>123</v>
      </c>
      <c r="C458" t="s">
        <v>151</v>
      </c>
      <c r="D458" t="str">
        <f>CONCATENATE(Table13[[#This Row],[Network]],Table13[[#This Row],[Daypart]])</f>
        <v>TLCEARLY MORNING</v>
      </c>
      <c r="E458" t="s">
        <v>7</v>
      </c>
      <c r="F458" s="19">
        <v>1.38543652867341E-2</v>
      </c>
      <c r="G458" s="19">
        <v>-0.124427055591391</v>
      </c>
      <c r="H458" s="20">
        <v>43.004714784455302</v>
      </c>
      <c r="I458" s="17">
        <v>6.8556511106802304E-2</v>
      </c>
    </row>
    <row r="459" spans="1:9">
      <c r="A459" t="s">
        <v>8</v>
      </c>
      <c r="B459" t="s">
        <v>45</v>
      </c>
      <c r="C459" t="s">
        <v>157</v>
      </c>
      <c r="D459" t="str">
        <f>CONCATENATE(Table13[[#This Row],[Network]],Table13[[#This Row],[Daypart]])</f>
        <v>Disney Junior USWEEKEND DAY</v>
      </c>
      <c r="E459" t="s">
        <v>30</v>
      </c>
      <c r="F459" s="19">
        <v>1.3720981867695201E-2</v>
      </c>
      <c r="G459" s="19">
        <v>-0.24267840676611699</v>
      </c>
      <c r="H459" s="20">
        <v>63.096035317155298</v>
      </c>
      <c r="I459" s="17">
        <v>0.10699436796978699</v>
      </c>
    </row>
    <row r="460" spans="1:9">
      <c r="A460" t="s">
        <v>13</v>
      </c>
      <c r="B460" t="s">
        <v>139</v>
      </c>
      <c r="C460" t="s">
        <v>153</v>
      </c>
      <c r="D460" t="str">
        <f>CONCATENATE(Table13[[#This Row],[Network]],Table13[[#This Row],[Daypart]])</f>
        <v>WE TVLATE FRINGE PM</v>
      </c>
      <c r="E460" t="s">
        <v>7</v>
      </c>
      <c r="F460" s="19">
        <v>1.37118827557188E-2</v>
      </c>
      <c r="G460" s="19">
        <v>-0.19932873007378399</v>
      </c>
      <c r="H460" s="20">
        <v>38.001787615994502</v>
      </c>
      <c r="I460" s="17">
        <v>7.4531764169637194E-2</v>
      </c>
    </row>
    <row r="461" spans="1:9">
      <c r="A461" t="s">
        <v>15</v>
      </c>
      <c r="B461" t="s">
        <v>115</v>
      </c>
      <c r="C461" t="s">
        <v>151</v>
      </c>
      <c r="D461" t="str">
        <f>CONCATENATE(Table13[[#This Row],[Network]],Table13[[#This Row],[Daypart]])</f>
        <v>Science ChannelEARLY MORNING</v>
      </c>
      <c r="E461" t="s">
        <v>7</v>
      </c>
      <c r="F461" s="19">
        <v>1.3651578404624E-2</v>
      </c>
      <c r="G461" s="19">
        <v>0.66722563281455105</v>
      </c>
      <c r="H461" s="20">
        <v>47.172620782700697</v>
      </c>
      <c r="I461" s="17">
        <v>-0.168010370042462</v>
      </c>
    </row>
    <row r="462" spans="1:9">
      <c r="A462" t="s">
        <v>8</v>
      </c>
      <c r="B462" t="s">
        <v>59</v>
      </c>
      <c r="C462" t="s">
        <v>152</v>
      </c>
      <c r="D462" t="str">
        <f>CONCATENATE(Table13[[#This Row],[Network]],Table13[[#This Row],[Daypart]])</f>
        <v>FreeformLATE FRINGE AM</v>
      </c>
      <c r="E462" t="s">
        <v>7</v>
      </c>
      <c r="F462" s="19">
        <v>1.3599672396256601E-2</v>
      </c>
      <c r="G462" s="19">
        <v>-0.147687702357538</v>
      </c>
      <c r="H462" s="20">
        <v>30.212493277351999</v>
      </c>
      <c r="I462" s="17">
        <v>-0.152482152239893</v>
      </c>
    </row>
    <row r="463" spans="1:9">
      <c r="A463" t="s">
        <v>11</v>
      </c>
      <c r="B463" t="s">
        <v>74</v>
      </c>
      <c r="C463" t="s">
        <v>152</v>
      </c>
      <c r="D463" t="str">
        <f>CONCATENATE(Table13[[#This Row],[Network]],Table13[[#This Row],[Daypart]])</f>
        <v>Headline NewsLATE FRINGE AM</v>
      </c>
      <c r="E463" t="s">
        <v>26</v>
      </c>
      <c r="F463" s="19">
        <v>1.3581483165128701E-2</v>
      </c>
      <c r="G463" s="19">
        <v>-8.6675929009244507E-2</v>
      </c>
      <c r="H463" s="20">
        <v>49.770753326973697</v>
      </c>
      <c r="I463" s="17">
        <v>0.20972900844771</v>
      </c>
    </row>
    <row r="464" spans="1:9">
      <c r="A464" t="s">
        <v>108</v>
      </c>
      <c r="B464" t="s">
        <v>109</v>
      </c>
      <c r="C464" t="s">
        <v>155</v>
      </c>
      <c r="D464" t="str">
        <f>CONCATENATE(Table13[[#This Row],[Network]],Table13[[#This Row],[Daypart]])</f>
        <v>OvationPRIME TIME</v>
      </c>
      <c r="E464" t="s">
        <v>7</v>
      </c>
      <c r="F464" s="19">
        <v>1.3577263712807999E-2</v>
      </c>
      <c r="G464" s="19">
        <v>0.15683062596163799</v>
      </c>
      <c r="H464" s="20">
        <v>42.706203377312299</v>
      </c>
      <c r="I464" s="17">
        <v>-7.2688929592832102E-2</v>
      </c>
    </row>
    <row r="465" spans="1:9">
      <c r="A465" t="s">
        <v>8</v>
      </c>
      <c r="B465" t="s">
        <v>44</v>
      </c>
      <c r="C465" t="s">
        <v>150</v>
      </c>
      <c r="D465" t="str">
        <f>CONCATENATE(Table13[[#This Row],[Network]],Table13[[#This Row],[Daypart]])</f>
        <v>Disney ChannelEARLY FRINGE</v>
      </c>
      <c r="E465" t="s">
        <v>30</v>
      </c>
      <c r="F465" s="19">
        <v>1.35638324849757E-2</v>
      </c>
      <c r="G465" s="19">
        <v>-0.40027500758512702</v>
      </c>
      <c r="H465" s="20">
        <v>57.485705954284803</v>
      </c>
      <c r="I465" s="17">
        <v>1.77009268458365E-2</v>
      </c>
    </row>
    <row r="466" spans="1:9">
      <c r="A466" t="s">
        <v>8</v>
      </c>
      <c r="B466" t="s">
        <v>52</v>
      </c>
      <c r="C466" t="s">
        <v>153</v>
      </c>
      <c r="D466" t="str">
        <f>CONCATENATE(Table13[[#This Row],[Network]],Table13[[#This Row],[Daypart]])</f>
        <v>ESPN2LATE FRINGE PM</v>
      </c>
      <c r="E466" t="s">
        <v>24</v>
      </c>
      <c r="F466" s="19">
        <v>1.35250180950225E-2</v>
      </c>
      <c r="G466" s="19">
        <v>0.12796213353588901</v>
      </c>
      <c r="H466" s="20">
        <v>32.680271901017697</v>
      </c>
      <c r="I466" s="17">
        <v>8.4260256509225195E-2</v>
      </c>
    </row>
    <row r="467" spans="1:9">
      <c r="A467" t="s">
        <v>11</v>
      </c>
      <c r="B467" t="s">
        <v>39</v>
      </c>
      <c r="C467" t="s">
        <v>152</v>
      </c>
      <c r="D467" t="str">
        <f>CONCATENATE(Table13[[#This Row],[Network]],Table13[[#This Row],[Daypart]])</f>
        <v>CWLATE FRINGE AM</v>
      </c>
      <c r="E467" t="s">
        <v>10</v>
      </c>
      <c r="F467" s="19">
        <v>1.3224010282098801E-2</v>
      </c>
      <c r="G467" s="19">
        <v>4.3532879683343101E-2</v>
      </c>
      <c r="H467" s="20">
        <v>28.4664270841707</v>
      </c>
      <c r="I467" s="17">
        <v>0.19209822577681601</v>
      </c>
    </row>
    <row r="468" spans="1:9">
      <c r="A468" t="s">
        <v>5</v>
      </c>
      <c r="B468" t="s">
        <v>83</v>
      </c>
      <c r="C468" t="s">
        <v>149</v>
      </c>
      <c r="D468" t="str">
        <f>CONCATENATE(Table13[[#This Row],[Network]],Table13[[#This Row],[Daypart]])</f>
        <v>Lifetime MoviesDAY TIME</v>
      </c>
      <c r="E468" t="s">
        <v>7</v>
      </c>
      <c r="F468" s="19">
        <v>1.31869189473903E-2</v>
      </c>
      <c r="G468" s="19">
        <v>-0.208772408158579</v>
      </c>
      <c r="H468" s="20">
        <v>94.580402125234002</v>
      </c>
      <c r="I468" s="17">
        <v>0.14612696182480001</v>
      </c>
    </row>
    <row r="469" spans="1:9">
      <c r="A469" t="s">
        <v>31</v>
      </c>
      <c r="B469" t="s">
        <v>116</v>
      </c>
      <c r="C469" t="s">
        <v>157</v>
      </c>
      <c r="D469" t="str">
        <f>CONCATENATE(Table13[[#This Row],[Network]],Table13[[#This Row],[Daypart]])</f>
        <v>SmithsonianWEEKEND DAY</v>
      </c>
      <c r="E469" t="s">
        <v>7</v>
      </c>
      <c r="F469" s="19">
        <v>1.3170964284536801E-2</v>
      </c>
      <c r="G469" s="19">
        <v>1.0774321707027501</v>
      </c>
      <c r="H469" s="20">
        <v>57.439070506533803</v>
      </c>
      <c r="I469" s="17">
        <v>0.286939760899872</v>
      </c>
    </row>
    <row r="470" spans="1:9">
      <c r="A470" t="s">
        <v>19</v>
      </c>
      <c r="B470" t="s">
        <v>137</v>
      </c>
      <c r="C470" t="s">
        <v>155</v>
      </c>
      <c r="D470" t="str">
        <f>CONCATENATE(Table13[[#This Row],[Network]],Table13[[#This Row],[Daypart]])</f>
        <v>VH1PRIME TIME</v>
      </c>
      <c r="E470" t="s">
        <v>7</v>
      </c>
      <c r="F470" s="19">
        <v>1.3105735899567801E-2</v>
      </c>
      <c r="G470" s="19">
        <v>-0.73419479301636403</v>
      </c>
      <c r="H470" s="20">
        <v>55.4444411172488</v>
      </c>
      <c r="I470" s="17">
        <v>0.132281501299643</v>
      </c>
    </row>
    <row r="471" spans="1:9">
      <c r="A471" t="s">
        <v>15</v>
      </c>
      <c r="B471" t="s">
        <v>123</v>
      </c>
      <c r="C471" t="s">
        <v>154</v>
      </c>
      <c r="D471" t="str">
        <f>CONCATENATE(Table13[[#This Row],[Network]],Table13[[#This Row],[Daypart]])</f>
        <v>TLCOVER NIGHT</v>
      </c>
      <c r="E471" t="s">
        <v>7</v>
      </c>
      <c r="F471" s="19">
        <v>1.30977079645583E-2</v>
      </c>
      <c r="G471" s="19">
        <v>-0.332557903411904</v>
      </c>
      <c r="H471" s="20">
        <v>45.950013729831802</v>
      </c>
      <c r="I471" s="17">
        <v>-9.9775578945477297E-2</v>
      </c>
    </row>
    <row r="472" spans="1:9">
      <c r="A472" t="s">
        <v>15</v>
      </c>
      <c r="B472" t="s">
        <v>115</v>
      </c>
      <c r="C472" t="s">
        <v>154</v>
      </c>
      <c r="D472" t="str">
        <f>CONCATENATE(Table13[[#This Row],[Network]],Table13[[#This Row],[Daypart]])</f>
        <v>Science ChannelOVER NIGHT</v>
      </c>
      <c r="E472" t="s">
        <v>7</v>
      </c>
      <c r="F472" s="19">
        <v>1.30725418181563E-2</v>
      </c>
      <c r="G472" s="19">
        <v>0.378384315899014</v>
      </c>
      <c r="H472" s="20">
        <v>67.309488162673205</v>
      </c>
      <c r="I472" s="17">
        <v>7.6503034025477701E-2</v>
      </c>
    </row>
    <row r="473" spans="1:9">
      <c r="A473" t="s">
        <v>106</v>
      </c>
      <c r="B473" t="s">
        <v>107</v>
      </c>
      <c r="C473" t="s">
        <v>149</v>
      </c>
      <c r="D473" t="str">
        <f>CONCATENATE(Table13[[#This Row],[Network]],Table13[[#This Row],[Daypart]])</f>
        <v>Outdoor ChannelDAY TIME</v>
      </c>
      <c r="E473" t="s">
        <v>7</v>
      </c>
      <c r="F473" s="19">
        <v>1.3058121484836E-2</v>
      </c>
      <c r="G473" s="19">
        <v>1.63026815220281</v>
      </c>
      <c r="H473" s="20">
        <v>48.897264070505997</v>
      </c>
      <c r="I473" s="17">
        <v>-3.2839301330189898E-2</v>
      </c>
    </row>
    <row r="474" spans="1:9">
      <c r="A474" t="s">
        <v>8</v>
      </c>
      <c r="B474" t="s">
        <v>45</v>
      </c>
      <c r="C474" t="s">
        <v>156</v>
      </c>
      <c r="D474" t="str">
        <f>CONCATENATE(Table13[[#This Row],[Network]],Table13[[#This Row],[Daypart]])</f>
        <v>Disney Junior USWEEKEND AFTERNOON</v>
      </c>
      <c r="E474" t="s">
        <v>30</v>
      </c>
      <c r="F474" s="19">
        <v>1.3031982498183801E-2</v>
      </c>
      <c r="G474" s="19">
        <v>-0.29867493842282</v>
      </c>
      <c r="H474" s="20">
        <v>48.127696968187998</v>
      </c>
      <c r="I474" s="17">
        <v>-2.6664235237781601E-2</v>
      </c>
    </row>
    <row r="475" spans="1:9">
      <c r="A475" t="s">
        <v>8</v>
      </c>
      <c r="B475" t="s">
        <v>61</v>
      </c>
      <c r="C475" t="s">
        <v>153</v>
      </c>
      <c r="D475" t="str">
        <f>CONCATENATE(Table13[[#This Row],[Network]],Table13[[#This Row],[Daypart]])</f>
        <v>FX Movie ChannelLATE FRINGE PM</v>
      </c>
      <c r="E475" t="s">
        <v>7</v>
      </c>
      <c r="F475" s="19">
        <v>1.30318784427881E-2</v>
      </c>
      <c r="G475" s="19">
        <v>5.8137163975758799E-2</v>
      </c>
      <c r="H475" s="20">
        <v>42.197116609871699</v>
      </c>
      <c r="I475" s="17">
        <v>0.304008626944549</v>
      </c>
    </row>
    <row r="476" spans="1:9">
      <c r="A476" t="s">
        <v>19</v>
      </c>
      <c r="B476" t="s">
        <v>128</v>
      </c>
      <c r="C476" t="s">
        <v>154</v>
      </c>
      <c r="D476" t="str">
        <f>CONCATENATE(Table13[[#This Row],[Network]],Table13[[#This Row],[Daypart]])</f>
        <v>TV LANDOVER NIGHT</v>
      </c>
      <c r="E476" t="s">
        <v>7</v>
      </c>
      <c r="F476" s="19">
        <v>1.30263324234624E-2</v>
      </c>
      <c r="G476" s="19">
        <v>-4.8796540191384996E-3</v>
      </c>
      <c r="H476" s="20">
        <v>82.671841728594799</v>
      </c>
      <c r="I476" s="17">
        <v>-0.18391407090404599</v>
      </c>
    </row>
    <row r="477" spans="1:9">
      <c r="A477" t="s">
        <v>11</v>
      </c>
      <c r="B477" t="s">
        <v>126</v>
      </c>
      <c r="C477" t="s">
        <v>157</v>
      </c>
      <c r="D477" t="str">
        <f>CONCATENATE(Table13[[#This Row],[Network]],Table13[[#This Row],[Daypart]])</f>
        <v>truTVWEEKEND DAY</v>
      </c>
      <c r="E477" t="s">
        <v>7</v>
      </c>
      <c r="F477" s="19">
        <v>1.30133742289493E-2</v>
      </c>
      <c r="G477" s="19">
        <v>0.37817323184603802</v>
      </c>
      <c r="H477" s="20">
        <v>46.222691570344303</v>
      </c>
      <c r="I477" s="17">
        <v>-5.0266218324621997E-2</v>
      </c>
    </row>
    <row r="478" spans="1:9">
      <c r="A478" t="s">
        <v>85</v>
      </c>
      <c r="B478" t="s">
        <v>86</v>
      </c>
      <c r="C478" t="s">
        <v>155</v>
      </c>
      <c r="D478" t="str">
        <f>CONCATENATE(Table13[[#This Row],[Network]],Table13[[#This Row],[Daypart]])</f>
        <v>MLB NetworkPRIME TIME</v>
      </c>
      <c r="E478" t="s">
        <v>24</v>
      </c>
      <c r="F478" s="19">
        <v>1.295557293246E-2</v>
      </c>
      <c r="G478" s="19">
        <v>0.70150954128352105</v>
      </c>
      <c r="H478" s="20">
        <v>44.605968509157996</v>
      </c>
      <c r="I478" s="17">
        <v>0.166942136179242</v>
      </c>
    </row>
    <row r="479" spans="1:9">
      <c r="A479" t="s">
        <v>27</v>
      </c>
      <c r="B479" t="s">
        <v>118</v>
      </c>
      <c r="C479" t="s">
        <v>154</v>
      </c>
      <c r="D479" t="str">
        <f>CONCATENATE(Table13[[#This Row],[Network]],Table13[[#This Row],[Daypart]])</f>
        <v>SYFYOVER NIGHT</v>
      </c>
      <c r="E479" t="s">
        <v>7</v>
      </c>
      <c r="F479" s="19">
        <v>1.2923345869056999E-2</v>
      </c>
      <c r="G479" s="19">
        <v>-0.15751194445075101</v>
      </c>
      <c r="H479" s="20">
        <v>46.155990907878497</v>
      </c>
      <c r="I479" s="17">
        <v>-7.7869188089550997E-2</v>
      </c>
    </row>
    <row r="480" spans="1:9">
      <c r="A480" t="s">
        <v>8</v>
      </c>
      <c r="B480" t="s">
        <v>93</v>
      </c>
      <c r="C480" t="s">
        <v>157</v>
      </c>
      <c r="D480" t="str">
        <f>CONCATENATE(Table13[[#This Row],[Network]],Table13[[#This Row],[Daypart]])</f>
        <v>National Geographic WildWEEKEND DAY</v>
      </c>
      <c r="E480" t="s">
        <v>7</v>
      </c>
      <c r="F480" s="19">
        <v>1.2903311608516601E-2</v>
      </c>
      <c r="G480" s="19">
        <v>0.640384100544521</v>
      </c>
      <c r="H480" s="20">
        <v>60.8623544484403</v>
      </c>
      <c r="I480" s="17">
        <v>2.8816691579430901E-2</v>
      </c>
    </row>
    <row r="481" spans="1:9">
      <c r="A481" t="s">
        <v>13</v>
      </c>
      <c r="B481" t="s">
        <v>18</v>
      </c>
      <c r="C481" t="s">
        <v>157</v>
      </c>
      <c r="D481" t="str">
        <f>CONCATENATE(Table13[[#This Row],[Network]],Table13[[#This Row],[Daypart]])</f>
        <v>BBC AmericaWEEKEND DAY</v>
      </c>
      <c r="E481" t="s">
        <v>7</v>
      </c>
      <c r="F481" s="19">
        <v>1.2839748212454399E-2</v>
      </c>
      <c r="G481" s="19">
        <v>0.30847523544163602</v>
      </c>
      <c r="H481" s="20">
        <v>55.934880529990302</v>
      </c>
      <c r="I481" s="17">
        <v>9.6527005898319806E-2</v>
      </c>
    </row>
    <row r="482" spans="1:9">
      <c r="A482" t="s">
        <v>19</v>
      </c>
      <c r="B482" t="s">
        <v>102</v>
      </c>
      <c r="C482" t="s">
        <v>150</v>
      </c>
      <c r="D482" t="str">
        <f>CONCATENATE(Table13[[#This Row],[Network]],Table13[[#This Row],[Daypart]])</f>
        <v>Nick Jr.EARLY FRINGE</v>
      </c>
      <c r="E482" t="s">
        <v>30</v>
      </c>
      <c r="F482" s="19">
        <v>1.2838479830645601E-2</v>
      </c>
      <c r="G482" s="19">
        <v>-0.32357874359767502</v>
      </c>
      <c r="H482" s="20">
        <v>66.042445465863295</v>
      </c>
      <c r="I482" s="17">
        <v>3.19275842924968E-3</v>
      </c>
    </row>
    <row r="483" spans="1:9">
      <c r="A483" t="s">
        <v>13</v>
      </c>
      <c r="B483" t="s">
        <v>18</v>
      </c>
      <c r="C483" t="s">
        <v>149</v>
      </c>
      <c r="D483" t="str">
        <f>CONCATENATE(Table13[[#This Row],[Network]],Table13[[#This Row],[Daypart]])</f>
        <v>BBC AmericaDAY TIME</v>
      </c>
      <c r="E483" t="s">
        <v>7</v>
      </c>
      <c r="F483" s="19">
        <v>1.28111269467623E-2</v>
      </c>
      <c r="G483" s="19">
        <v>0.41147494828574499</v>
      </c>
      <c r="H483" s="20">
        <v>63.675081260747497</v>
      </c>
      <c r="I483" s="17">
        <v>6.8682508401185893E-2</v>
      </c>
    </row>
    <row r="484" spans="1:9">
      <c r="A484" t="s">
        <v>98</v>
      </c>
      <c r="B484" t="s">
        <v>99</v>
      </c>
      <c r="C484" t="s">
        <v>153</v>
      </c>
      <c r="D484" t="str">
        <f>CONCATENATE(Table13[[#This Row],[Network]],Table13[[#This Row],[Daypart]])</f>
        <v>NFL NetworkLATE FRINGE PM</v>
      </c>
      <c r="E484" t="s">
        <v>24</v>
      </c>
      <c r="F484" s="19">
        <v>1.27861667668622E-2</v>
      </c>
      <c r="G484" s="19">
        <v>0.27419898277004401</v>
      </c>
      <c r="H484" s="20">
        <v>37.2527041929837</v>
      </c>
      <c r="I484" s="17">
        <v>-0.147106019572362</v>
      </c>
    </row>
    <row r="485" spans="1:9">
      <c r="A485" t="s">
        <v>8</v>
      </c>
      <c r="B485" t="s">
        <v>63</v>
      </c>
      <c r="C485" t="s">
        <v>153</v>
      </c>
      <c r="D485" t="str">
        <f>CONCATENATE(Table13[[#This Row],[Network]],Table13[[#This Row],[Daypart]])</f>
        <v>FXXLATE FRINGE PM</v>
      </c>
      <c r="E485" t="s">
        <v>7</v>
      </c>
      <c r="F485" s="19">
        <v>1.27717730895168E-2</v>
      </c>
      <c r="G485" s="19">
        <v>-0.119532873940265</v>
      </c>
      <c r="H485" s="20">
        <v>41.409249434449798</v>
      </c>
      <c r="I485" s="17">
        <v>0.34007147156722001</v>
      </c>
    </row>
    <row r="486" spans="1:9">
      <c r="A486" t="s">
        <v>15</v>
      </c>
      <c r="B486" t="s">
        <v>40</v>
      </c>
      <c r="C486" t="s">
        <v>157</v>
      </c>
      <c r="D486" t="str">
        <f>CONCATENATE(Table13[[#This Row],[Network]],Table13[[#This Row],[Daypart]])</f>
        <v>Destination AmericaWEEKEND DAY</v>
      </c>
      <c r="E486" t="s">
        <v>7</v>
      </c>
      <c r="F486" s="19">
        <v>1.2736420335988201E-2</v>
      </c>
      <c r="G486" s="19">
        <v>0.98294758117147896</v>
      </c>
      <c r="H486" s="20">
        <v>40.085941614607798</v>
      </c>
      <c r="I486" s="17">
        <v>-0.33040428107389502</v>
      </c>
    </row>
    <row r="487" spans="1:9">
      <c r="A487" t="s">
        <v>80</v>
      </c>
      <c r="B487" t="s">
        <v>81</v>
      </c>
      <c r="C487" t="s">
        <v>154</v>
      </c>
      <c r="D487" t="str">
        <f>CONCATENATE(Table13[[#This Row],[Network]],Table13[[#This Row],[Daypart]])</f>
        <v>IONOVER NIGHT</v>
      </c>
      <c r="E487" t="s">
        <v>7</v>
      </c>
      <c r="F487" s="19">
        <v>1.2691745264047699E-2</v>
      </c>
      <c r="G487" s="19">
        <v>-0.25916838259916503</v>
      </c>
      <c r="H487" s="20">
        <v>43.867831062041198</v>
      </c>
      <c r="I487" s="17">
        <v>-0.10979622513979</v>
      </c>
    </row>
    <row r="488" spans="1:9">
      <c r="A488" t="s">
        <v>15</v>
      </c>
      <c r="B488" t="s">
        <v>70</v>
      </c>
      <c r="C488" t="s">
        <v>156</v>
      </c>
      <c r="D488" t="str">
        <f>CONCATENATE(Table13[[#This Row],[Network]],Table13[[#This Row],[Daypart]])</f>
        <v>Great American CountryWEEKEND AFTERNOON</v>
      </c>
      <c r="E488" t="s">
        <v>7</v>
      </c>
      <c r="F488" s="19">
        <v>1.26306417707935E-2</v>
      </c>
      <c r="G488" s="19">
        <v>1.0523643759992301</v>
      </c>
      <c r="H488" s="20">
        <v>72.767682451515796</v>
      </c>
      <c r="I488" s="17">
        <v>-7.0570793544838903E-2</v>
      </c>
    </row>
    <row r="489" spans="1:9">
      <c r="A489" t="s">
        <v>13</v>
      </c>
      <c r="B489" t="s">
        <v>77</v>
      </c>
      <c r="C489" t="s">
        <v>154</v>
      </c>
      <c r="D489" t="str">
        <f>CONCATENATE(Table13[[#This Row],[Network]],Table13[[#This Row],[Daypart]])</f>
        <v>Independent Film (IFC)OVER NIGHT</v>
      </c>
      <c r="E489" t="s">
        <v>7</v>
      </c>
      <c r="F489" s="19">
        <v>1.2625496345873699E-2</v>
      </c>
      <c r="G489" s="19">
        <v>2.90611943190946E-2</v>
      </c>
      <c r="H489" s="20">
        <v>48.893415918395</v>
      </c>
      <c r="I489" s="17">
        <v>-0.11917099571668401</v>
      </c>
    </row>
    <row r="490" spans="1:9">
      <c r="A490" t="s">
        <v>19</v>
      </c>
      <c r="B490" t="s">
        <v>101</v>
      </c>
      <c r="C490" t="s">
        <v>155</v>
      </c>
      <c r="D490" t="str">
        <f>CONCATENATE(Table13[[#This Row],[Network]],Table13[[#This Row],[Daypart]])</f>
        <v>NickPRIME TIME</v>
      </c>
      <c r="E490" t="s">
        <v>30</v>
      </c>
      <c r="F490" s="19">
        <v>1.25747310051917E-2</v>
      </c>
      <c r="G490" s="19">
        <v>-0.39739838705345698</v>
      </c>
      <c r="H490" s="20">
        <v>39.429718907667301</v>
      </c>
      <c r="I490" s="17">
        <v>0.148787357878328</v>
      </c>
    </row>
    <row r="491" spans="1:9">
      <c r="A491" t="s">
        <v>19</v>
      </c>
      <c r="B491" t="s">
        <v>34</v>
      </c>
      <c r="C491" t="s">
        <v>149</v>
      </c>
      <c r="D491" t="str">
        <f>CONCATENATE(Table13[[#This Row],[Network]],Table13[[#This Row],[Daypart]])</f>
        <v>CMTVDAY TIME</v>
      </c>
      <c r="E491" t="s">
        <v>7</v>
      </c>
      <c r="F491" s="19">
        <v>1.2500926114605499E-2</v>
      </c>
      <c r="G491" s="19">
        <v>0.215654638021782</v>
      </c>
      <c r="H491" s="20">
        <v>78.640018226640706</v>
      </c>
      <c r="I491" s="17">
        <v>8.0549863845801706E-2</v>
      </c>
    </row>
    <row r="492" spans="1:9">
      <c r="A492" t="s">
        <v>8</v>
      </c>
      <c r="B492" t="s">
        <v>45</v>
      </c>
      <c r="C492" t="s">
        <v>151</v>
      </c>
      <c r="D492" t="str">
        <f>CONCATENATE(Table13[[#This Row],[Network]],Table13[[#This Row],[Daypart]])</f>
        <v>Disney Junior USEARLY MORNING</v>
      </c>
      <c r="E492" t="s">
        <v>30</v>
      </c>
      <c r="F492" s="19">
        <v>1.24374111559924E-2</v>
      </c>
      <c r="G492" s="19">
        <v>-0.25231693532834898</v>
      </c>
      <c r="H492" s="20">
        <v>72.993466955525705</v>
      </c>
      <c r="I492" s="17">
        <v>5.3521720380959502E-2</v>
      </c>
    </row>
    <row r="493" spans="1:9">
      <c r="A493" t="s">
        <v>67</v>
      </c>
      <c r="B493" t="s">
        <v>68</v>
      </c>
      <c r="C493" t="s">
        <v>157</v>
      </c>
      <c r="D493" t="str">
        <f>CONCATENATE(Table13[[#This Row],[Network]],Table13[[#This Row],[Daypart]])</f>
        <v>Game ShowWEEKEND DAY</v>
      </c>
      <c r="E493" t="s">
        <v>7</v>
      </c>
      <c r="F493" s="19">
        <v>1.24053511441486E-2</v>
      </c>
      <c r="G493" s="19">
        <v>0.32668724207827898</v>
      </c>
      <c r="H493" s="20">
        <v>64.740337938014207</v>
      </c>
      <c r="I493" s="17">
        <v>0.50243998176814497</v>
      </c>
    </row>
    <row r="494" spans="1:9">
      <c r="A494" t="s">
        <v>11</v>
      </c>
      <c r="B494" t="s">
        <v>124</v>
      </c>
      <c r="C494" t="s">
        <v>151</v>
      </c>
      <c r="D494" t="str">
        <f>CONCATENATE(Table13[[#This Row],[Network]],Table13[[#This Row],[Daypart]])</f>
        <v>TNTEARLY MORNING</v>
      </c>
      <c r="E494" t="s">
        <v>7</v>
      </c>
      <c r="F494" s="19">
        <v>1.23265362314423E-2</v>
      </c>
      <c r="G494" s="19">
        <v>-9.3549802151148498E-2</v>
      </c>
      <c r="H494" s="20">
        <v>97.274754148190695</v>
      </c>
      <c r="I494" s="17">
        <v>5.9940019984251899E-2</v>
      </c>
    </row>
    <row r="495" spans="1:9">
      <c r="A495" t="s">
        <v>15</v>
      </c>
      <c r="B495" t="s">
        <v>70</v>
      </c>
      <c r="C495" t="s">
        <v>149</v>
      </c>
      <c r="D495" t="str">
        <f>CONCATENATE(Table13[[#This Row],[Network]],Table13[[#This Row],[Daypart]])</f>
        <v>Great American CountryDAY TIME</v>
      </c>
      <c r="E495" t="s">
        <v>7</v>
      </c>
      <c r="F495" s="19">
        <v>1.2325355015666299E-2</v>
      </c>
      <c r="G495" s="19">
        <v>0.84240177515764703</v>
      </c>
      <c r="H495" s="20">
        <v>67.759832604885801</v>
      </c>
      <c r="I495" s="17">
        <v>0.187952422847211</v>
      </c>
    </row>
    <row r="496" spans="1:9">
      <c r="A496" t="s">
        <v>5</v>
      </c>
      <c r="B496" t="s">
        <v>138</v>
      </c>
      <c r="C496" t="s">
        <v>150</v>
      </c>
      <c r="D496" t="str">
        <f>CONCATENATE(Table13[[#This Row],[Network]],Table13[[#This Row],[Daypart]])</f>
        <v>VicelandEARLY FRINGE</v>
      </c>
      <c r="E496" t="s">
        <v>7</v>
      </c>
      <c r="F496" s="19">
        <v>1.22900738495848E-2</v>
      </c>
      <c r="G496" s="19">
        <v>0.46108140459309399</v>
      </c>
      <c r="H496" s="20">
        <v>47.870225208970503</v>
      </c>
      <c r="I496" s="17">
        <v>0.32150093976630501</v>
      </c>
    </row>
    <row r="497" spans="1:9">
      <c r="A497" t="s">
        <v>19</v>
      </c>
      <c r="B497" t="s">
        <v>128</v>
      </c>
      <c r="C497" t="s">
        <v>157</v>
      </c>
      <c r="D497" t="str">
        <f>CONCATENATE(Table13[[#This Row],[Network]],Table13[[#This Row],[Daypart]])</f>
        <v>TV LANDWEEKEND DAY</v>
      </c>
      <c r="E497" t="s">
        <v>7</v>
      </c>
      <c r="F497" s="19">
        <v>1.2272184651070699E-2</v>
      </c>
      <c r="G497" s="19">
        <v>1.6296521536480101E-2</v>
      </c>
      <c r="H497" s="20">
        <v>69.638845598472301</v>
      </c>
      <c r="I497" s="17">
        <v>0.100930921352008</v>
      </c>
    </row>
    <row r="498" spans="1:9">
      <c r="A498" t="s">
        <v>11</v>
      </c>
      <c r="B498" t="s">
        <v>74</v>
      </c>
      <c r="C498" t="s">
        <v>153</v>
      </c>
      <c r="D498" t="str">
        <f>CONCATENATE(Table13[[#This Row],[Network]],Table13[[#This Row],[Daypart]])</f>
        <v>Headline NewsLATE FRINGE PM</v>
      </c>
      <c r="E498" t="s">
        <v>26</v>
      </c>
      <c r="F498" s="19">
        <v>1.2157546631205199E-2</v>
      </c>
      <c r="G498" s="19">
        <v>-5.29545269315412E-2</v>
      </c>
      <c r="H498" s="20">
        <v>33.3664691703503</v>
      </c>
      <c r="I498" s="17">
        <v>0.10289872772964601</v>
      </c>
    </row>
    <row r="499" spans="1:9">
      <c r="A499" t="s">
        <v>15</v>
      </c>
      <c r="B499" t="s">
        <v>125</v>
      </c>
      <c r="C499" t="s">
        <v>153</v>
      </c>
      <c r="D499" t="str">
        <f>CONCATENATE(Table13[[#This Row],[Network]],Table13[[#This Row],[Daypart]])</f>
        <v>TravelLATE FRINGE PM</v>
      </c>
      <c r="E499" t="s">
        <v>7</v>
      </c>
      <c r="F499" s="19">
        <v>1.21214984422983E-2</v>
      </c>
      <c r="G499" s="19">
        <v>1.7806367942525301E-2</v>
      </c>
      <c r="H499" s="20">
        <v>39.843757334973198</v>
      </c>
      <c r="I499" s="17">
        <v>-4.4564058363556799E-2</v>
      </c>
    </row>
    <row r="500" spans="1:9">
      <c r="A500" t="s">
        <v>8</v>
      </c>
      <c r="B500" t="s">
        <v>63</v>
      </c>
      <c r="C500" t="s">
        <v>152</v>
      </c>
      <c r="D500" t="str">
        <f>CONCATENATE(Table13[[#This Row],[Network]],Table13[[#This Row],[Daypart]])</f>
        <v>FXXLATE FRINGE AM</v>
      </c>
      <c r="E500" t="s">
        <v>7</v>
      </c>
      <c r="F500" s="19">
        <v>1.20272946894743E-2</v>
      </c>
      <c r="G500" s="19">
        <v>-0.132561129368233</v>
      </c>
      <c r="H500" s="20">
        <v>39.922005385071799</v>
      </c>
      <c r="I500" s="17">
        <v>0.36289083301493702</v>
      </c>
    </row>
    <row r="501" spans="1:9">
      <c r="A501" t="s">
        <v>11</v>
      </c>
      <c r="B501" t="s">
        <v>12</v>
      </c>
      <c r="C501" t="s">
        <v>153</v>
      </c>
      <c r="D501" t="str">
        <f>CONCATENATE(Table13[[#This Row],[Network]],Table13[[#This Row],[Daypart]])</f>
        <v>Adult SwimLATE FRINGE PM</v>
      </c>
      <c r="E501" t="s">
        <v>7</v>
      </c>
      <c r="F501" s="19">
        <v>1.20269733617894E-2</v>
      </c>
      <c r="G501" s="19">
        <v>-0.37006388758207798</v>
      </c>
      <c r="H501" s="20">
        <v>44.118745344214503</v>
      </c>
      <c r="I501" s="17">
        <v>3.0711066745342901E-2</v>
      </c>
    </row>
    <row r="502" spans="1:9">
      <c r="A502" t="s">
        <v>31</v>
      </c>
      <c r="B502" t="s">
        <v>116</v>
      </c>
      <c r="C502" t="s">
        <v>150</v>
      </c>
      <c r="D502" t="str">
        <f>CONCATENATE(Table13[[#This Row],[Network]],Table13[[#This Row],[Daypart]])</f>
        <v>SmithsonianEARLY FRINGE</v>
      </c>
      <c r="E502" t="s">
        <v>7</v>
      </c>
      <c r="F502" s="19">
        <v>1.18788535560071E-2</v>
      </c>
      <c r="G502" s="19">
        <v>0.78086080515679201</v>
      </c>
      <c r="H502" s="20">
        <v>46.2004957841568</v>
      </c>
      <c r="I502" s="17">
        <v>0.16853346798787999</v>
      </c>
    </row>
    <row r="503" spans="1:9">
      <c r="A503" t="s">
        <v>167</v>
      </c>
      <c r="B503" t="s">
        <v>165</v>
      </c>
      <c r="C503" t="s">
        <v>155</v>
      </c>
      <c r="D503" t="str">
        <f>CONCATENATE(Table13[[#This Row],[Network]],Table13[[#This Row],[Daypart]])</f>
        <v>RFD TVPRIME TIME</v>
      </c>
      <c r="E503" t="s">
        <v>7</v>
      </c>
      <c r="F503" s="19">
        <v>1.1860007371873999E-2</v>
      </c>
      <c r="G503" s="19">
        <v>1.6910519955060099</v>
      </c>
      <c r="H503" s="20">
        <v>42.889634879608501</v>
      </c>
      <c r="I503" s="17">
        <v>-5.2381812915941101E-2</v>
      </c>
    </row>
    <row r="504" spans="1:9">
      <c r="A504" t="s">
        <v>27</v>
      </c>
      <c r="B504" t="s">
        <v>110</v>
      </c>
      <c r="C504" t="s">
        <v>151</v>
      </c>
      <c r="D504" t="str">
        <f>CONCATENATE(Table13[[#This Row],[Network]],Table13[[#This Row],[Daypart]])</f>
        <v>OXYGENEARLY MORNING</v>
      </c>
      <c r="E504" t="s">
        <v>7</v>
      </c>
      <c r="F504" s="19">
        <v>1.1847433225695699E-2</v>
      </c>
      <c r="G504" s="19">
        <v>7.4977288020044205E-2</v>
      </c>
      <c r="H504" s="20">
        <v>64.146078255670204</v>
      </c>
      <c r="I504" s="17">
        <v>0.12145609496665299</v>
      </c>
    </row>
    <row r="505" spans="1:9">
      <c r="A505" t="s">
        <v>5</v>
      </c>
      <c r="B505" t="s">
        <v>83</v>
      </c>
      <c r="C505" t="s">
        <v>156</v>
      </c>
      <c r="D505" t="str">
        <f>CONCATENATE(Table13[[#This Row],[Network]],Table13[[#This Row],[Daypart]])</f>
        <v>Lifetime MoviesWEEKEND AFTERNOON</v>
      </c>
      <c r="E505" t="s">
        <v>7</v>
      </c>
      <c r="F505" s="19">
        <v>1.1805154812480101E-2</v>
      </c>
      <c r="G505" s="19">
        <v>-0.27718728453300001</v>
      </c>
      <c r="H505" s="20">
        <v>98.654903396612696</v>
      </c>
      <c r="I505" s="17">
        <v>0.16475682876756401</v>
      </c>
    </row>
    <row r="506" spans="1:9">
      <c r="A506" t="s">
        <v>67</v>
      </c>
      <c r="B506" t="s">
        <v>68</v>
      </c>
      <c r="C506" t="s">
        <v>153</v>
      </c>
      <c r="D506" t="str">
        <f>CONCATENATE(Table13[[#This Row],[Network]],Table13[[#This Row],[Daypart]])</f>
        <v>Game ShowLATE FRINGE PM</v>
      </c>
      <c r="E506" t="s">
        <v>7</v>
      </c>
      <c r="F506" s="19">
        <v>1.1792785606236301E-2</v>
      </c>
      <c r="G506" s="19">
        <v>-3.2944760230062403E-2</v>
      </c>
      <c r="H506" s="20">
        <v>39.62917577831</v>
      </c>
      <c r="I506" s="17">
        <v>9.2352676988580698E-2</v>
      </c>
    </row>
    <row r="507" spans="1:9">
      <c r="A507" t="s">
        <v>134</v>
      </c>
      <c r="B507" t="s">
        <v>135</v>
      </c>
      <c r="C507" t="s">
        <v>155</v>
      </c>
      <c r="D507" t="str">
        <f>CONCATENATE(Table13[[#This Row],[Network]],Table13[[#This Row],[Daypart]])</f>
        <v>UP TVPRIME TIME</v>
      </c>
      <c r="E507" t="s">
        <v>7</v>
      </c>
      <c r="F507" s="19">
        <v>1.1771574186764701E-2</v>
      </c>
      <c r="G507" s="19">
        <v>0.231185448742394</v>
      </c>
      <c r="H507" s="20">
        <v>42.415021943376303</v>
      </c>
      <c r="I507" s="17">
        <v>-4.55701643195731E-2</v>
      </c>
    </row>
    <row r="508" spans="1:9">
      <c r="A508" t="s">
        <v>11</v>
      </c>
      <c r="B508" t="s">
        <v>126</v>
      </c>
      <c r="C508" t="s">
        <v>153</v>
      </c>
      <c r="D508" t="str">
        <f>CONCATENATE(Table13[[#This Row],[Network]],Table13[[#This Row],[Daypart]])</f>
        <v>truTVLATE FRINGE PM</v>
      </c>
      <c r="E508" t="s">
        <v>7</v>
      </c>
      <c r="F508" s="19">
        <v>1.17402118488766E-2</v>
      </c>
      <c r="G508" s="19">
        <v>7.3486300792770199E-3</v>
      </c>
      <c r="H508" s="20">
        <v>36.551148147617297</v>
      </c>
      <c r="I508" s="17">
        <v>0.13339854798140599</v>
      </c>
    </row>
    <row r="509" spans="1:9">
      <c r="A509" t="s">
        <v>22</v>
      </c>
      <c r="B509" t="s">
        <v>56</v>
      </c>
      <c r="C509" t="s">
        <v>157</v>
      </c>
      <c r="D509" t="str">
        <f>CONCATENATE(Table13[[#This Row],[Network]],Table13[[#This Row],[Daypart]])</f>
        <v>Fox BusinessWEEKEND DAY</v>
      </c>
      <c r="E509" t="s">
        <v>26</v>
      </c>
      <c r="F509" s="19">
        <v>1.1668104499522099E-2</v>
      </c>
      <c r="G509" s="19">
        <v>0.756833422922778</v>
      </c>
      <c r="H509" s="20">
        <v>30.1354863479758</v>
      </c>
      <c r="I509" s="17">
        <v>0.224473456912444</v>
      </c>
    </row>
    <row r="510" spans="1:9">
      <c r="A510" t="s">
        <v>141</v>
      </c>
      <c r="B510" t="s">
        <v>142</v>
      </c>
      <c r="C510" t="s">
        <v>152</v>
      </c>
      <c r="D510" t="str">
        <f>CONCATENATE(Table13[[#This Row],[Network]],Table13[[#This Row],[Daypart]])</f>
        <v>WGN AmericaLATE FRINGE AM</v>
      </c>
      <c r="E510" t="s">
        <v>7</v>
      </c>
      <c r="F510" s="19">
        <v>1.1637639629206799E-2</v>
      </c>
      <c r="G510" s="19">
        <v>0.43010844531172898</v>
      </c>
      <c r="H510" s="20">
        <v>46.9064359352707</v>
      </c>
      <c r="I510" s="17">
        <v>-1.4874832281676E-3</v>
      </c>
    </row>
    <row r="511" spans="1:9">
      <c r="A511" t="s">
        <v>27</v>
      </c>
      <c r="B511" t="s">
        <v>35</v>
      </c>
      <c r="C511" t="s">
        <v>154</v>
      </c>
      <c r="D511" t="str">
        <f>CONCATENATE(Table13[[#This Row],[Network]],Table13[[#This Row],[Daypart]])</f>
        <v>CNBCOVER NIGHT</v>
      </c>
      <c r="E511" t="s">
        <v>26</v>
      </c>
      <c r="F511" s="19">
        <v>1.16164272356031E-2</v>
      </c>
      <c r="G511" s="19">
        <v>-2.8512725681751502E-2</v>
      </c>
      <c r="H511" s="20">
        <v>33.647684138204497</v>
      </c>
      <c r="I511" s="17">
        <v>-0.331364080500544</v>
      </c>
    </row>
    <row r="512" spans="1:9">
      <c r="A512" t="s">
        <v>27</v>
      </c>
      <c r="B512" t="s">
        <v>35</v>
      </c>
      <c r="C512" t="s">
        <v>156</v>
      </c>
      <c r="D512" t="str">
        <f>CONCATENATE(Table13[[#This Row],[Network]],Table13[[#This Row],[Daypart]])</f>
        <v>CNBCWEEKEND AFTERNOON</v>
      </c>
      <c r="E512" t="s">
        <v>26</v>
      </c>
      <c r="F512" s="19">
        <v>1.1607605372219901E-2</v>
      </c>
      <c r="G512" s="19">
        <v>0.19675874133759599</v>
      </c>
      <c r="H512" s="20">
        <v>28.986688196191299</v>
      </c>
      <c r="I512" s="17">
        <v>-0.20965898986461501</v>
      </c>
    </row>
    <row r="513" spans="1:9">
      <c r="A513" t="s">
        <v>15</v>
      </c>
      <c r="B513" t="s">
        <v>17</v>
      </c>
      <c r="C513" t="s">
        <v>152</v>
      </c>
      <c r="D513" t="str">
        <f>CONCATENATE(Table13[[#This Row],[Network]],Table13[[#This Row],[Daypart]])</f>
        <v>Animal PlanetLATE FRINGE AM</v>
      </c>
      <c r="E513" t="s">
        <v>7</v>
      </c>
      <c r="F513" s="19">
        <v>1.1533855861096599E-2</v>
      </c>
      <c r="G513" s="19">
        <v>7.3830066354746204E-2</v>
      </c>
      <c r="H513" s="20">
        <v>38.790305845258203</v>
      </c>
      <c r="I513" s="17">
        <v>2.1380748461890101E-2</v>
      </c>
    </row>
    <row r="514" spans="1:9">
      <c r="A514" t="s">
        <v>27</v>
      </c>
      <c r="B514" t="s">
        <v>110</v>
      </c>
      <c r="C514" t="s">
        <v>152</v>
      </c>
      <c r="D514" t="str">
        <f>CONCATENATE(Table13[[#This Row],[Network]],Table13[[#This Row],[Daypart]])</f>
        <v>OXYGENLATE FRINGE AM</v>
      </c>
      <c r="E514" t="s">
        <v>7</v>
      </c>
      <c r="F514" s="19">
        <v>1.14511044809115E-2</v>
      </c>
      <c r="G514" s="19">
        <v>-0.196204493050947</v>
      </c>
      <c r="H514" s="20">
        <v>55.596550690833297</v>
      </c>
      <c r="I514" s="17">
        <v>6.6022831401654297E-2</v>
      </c>
    </row>
    <row r="515" spans="1:9">
      <c r="A515" t="s">
        <v>27</v>
      </c>
      <c r="B515" t="s">
        <v>110</v>
      </c>
      <c r="C515" t="s">
        <v>157</v>
      </c>
      <c r="D515" t="str">
        <f>CONCATENATE(Table13[[#This Row],[Network]],Table13[[#This Row],[Daypart]])</f>
        <v>OXYGENWEEKEND DAY</v>
      </c>
      <c r="E515" t="s">
        <v>7</v>
      </c>
      <c r="F515" s="19">
        <v>1.14385193919625E-2</v>
      </c>
      <c r="G515" s="19">
        <v>6.0828195454735799E-2</v>
      </c>
      <c r="H515" s="20">
        <v>73.945305425925199</v>
      </c>
      <c r="I515" s="17">
        <v>7.2791241149479199E-2</v>
      </c>
    </row>
    <row r="516" spans="1:9">
      <c r="A516" t="s">
        <v>15</v>
      </c>
      <c r="B516" t="s">
        <v>125</v>
      </c>
      <c r="C516" t="s">
        <v>152</v>
      </c>
      <c r="D516" t="str">
        <f>CONCATENATE(Table13[[#This Row],[Network]],Table13[[#This Row],[Daypart]])</f>
        <v>TravelLATE FRINGE AM</v>
      </c>
      <c r="E516" t="s">
        <v>7</v>
      </c>
      <c r="F516" s="19">
        <v>1.1422863031451701E-2</v>
      </c>
      <c r="G516" s="19">
        <v>1.5593044015414E-2</v>
      </c>
      <c r="H516" s="20">
        <v>51.255185329700303</v>
      </c>
      <c r="I516" s="17">
        <v>-1.96812736043682E-2</v>
      </c>
    </row>
    <row r="517" spans="1:9">
      <c r="A517" t="s">
        <v>11</v>
      </c>
      <c r="B517" t="s">
        <v>39</v>
      </c>
      <c r="C517" t="s">
        <v>157</v>
      </c>
      <c r="D517" t="str">
        <f>CONCATENATE(Table13[[#This Row],[Network]],Table13[[#This Row],[Daypart]])</f>
        <v>CWWEEKEND DAY</v>
      </c>
      <c r="E517" t="s">
        <v>10</v>
      </c>
      <c r="F517" s="19">
        <v>1.13837742757287E-2</v>
      </c>
      <c r="G517" s="19">
        <v>0.43625569579064799</v>
      </c>
      <c r="H517" s="20">
        <v>33.5470127854758</v>
      </c>
      <c r="I517" s="17">
        <v>-1.42892756017619E-2</v>
      </c>
    </row>
    <row r="518" spans="1:9">
      <c r="A518" t="s">
        <v>98</v>
      </c>
      <c r="B518" t="s">
        <v>99</v>
      </c>
      <c r="C518" t="s">
        <v>157</v>
      </c>
      <c r="D518" t="str">
        <f>CONCATENATE(Table13[[#This Row],[Network]],Table13[[#This Row],[Daypart]])</f>
        <v>NFL NetworkWEEKEND DAY</v>
      </c>
      <c r="E518" t="s">
        <v>24</v>
      </c>
      <c r="F518" s="19">
        <v>1.13700786551686E-2</v>
      </c>
      <c r="G518" s="19">
        <v>0.586509867014262</v>
      </c>
      <c r="H518" s="20">
        <v>51.726239938105302</v>
      </c>
      <c r="I518" s="17">
        <v>0.26897546968844299</v>
      </c>
    </row>
    <row r="519" spans="1:9">
      <c r="A519" t="s">
        <v>27</v>
      </c>
      <c r="B519" t="s">
        <v>140</v>
      </c>
      <c r="C519" t="s">
        <v>154</v>
      </c>
      <c r="D519" t="str">
        <f>CONCATENATE(Table13[[#This Row],[Network]],Table13[[#This Row],[Daypart]])</f>
        <v>Weather ChannelOVER NIGHT</v>
      </c>
      <c r="E519" t="s">
        <v>26</v>
      </c>
      <c r="F519" s="19">
        <v>1.12910650959315E-2</v>
      </c>
      <c r="G519" s="19">
        <v>1.0232656044402</v>
      </c>
      <c r="H519" s="20">
        <v>51.323534622432803</v>
      </c>
      <c r="I519" s="17">
        <v>-0.109176611045658</v>
      </c>
    </row>
    <row r="520" spans="1:9">
      <c r="A520" t="s">
        <v>11</v>
      </c>
      <c r="B520" t="s">
        <v>39</v>
      </c>
      <c r="C520" t="s">
        <v>151</v>
      </c>
      <c r="D520" t="str">
        <f>CONCATENATE(Table13[[#This Row],[Network]],Table13[[#This Row],[Daypart]])</f>
        <v>CWEARLY MORNING</v>
      </c>
      <c r="E520" t="s">
        <v>10</v>
      </c>
      <c r="F520" s="19">
        <v>1.12755255548618E-2</v>
      </c>
      <c r="G520" s="19">
        <v>-0.113740658847429</v>
      </c>
      <c r="H520" s="20">
        <v>34.710003511598003</v>
      </c>
      <c r="I520" s="17">
        <v>0.257642483061015</v>
      </c>
    </row>
    <row r="521" spans="1:9">
      <c r="A521" t="s">
        <v>112</v>
      </c>
      <c r="B521" t="s">
        <v>112</v>
      </c>
      <c r="C521" t="s">
        <v>150</v>
      </c>
      <c r="D521" t="str">
        <f>CONCATENATE(Table13[[#This Row],[Network]],Table13[[#This Row],[Daypart]])</f>
        <v>PBSEARLY FRINGE</v>
      </c>
      <c r="E521" t="s">
        <v>7</v>
      </c>
      <c r="F521" s="19">
        <v>1.12438373931624E-2</v>
      </c>
      <c r="G521" s="19">
        <v>-9.8997017166369106E-2</v>
      </c>
      <c r="H521" s="20">
        <v>23.8469567395355</v>
      </c>
      <c r="I521" s="17">
        <v>-0.16712914736378701</v>
      </c>
    </row>
    <row r="522" spans="1:9">
      <c r="A522" t="s">
        <v>11</v>
      </c>
      <c r="B522" t="s">
        <v>29</v>
      </c>
      <c r="C522" t="s">
        <v>149</v>
      </c>
      <c r="D522" t="str">
        <f>CONCATENATE(Table13[[#This Row],[Network]],Table13[[#This Row],[Daypart]])</f>
        <v>Cartoon NetworkDAY TIME</v>
      </c>
      <c r="E522" t="s">
        <v>30</v>
      </c>
      <c r="F522" s="19">
        <v>1.11996536494965E-2</v>
      </c>
      <c r="G522" s="19">
        <v>-0.412606354043907</v>
      </c>
      <c r="H522" s="20">
        <v>65.239615166914703</v>
      </c>
      <c r="I522" s="17">
        <v>6.8205394494878002E-2</v>
      </c>
    </row>
    <row r="523" spans="1:9">
      <c r="A523" t="s">
        <v>15</v>
      </c>
      <c r="B523" t="s">
        <v>125</v>
      </c>
      <c r="C523" t="s">
        <v>157</v>
      </c>
      <c r="D523" t="str">
        <f>CONCATENATE(Table13[[#This Row],[Network]],Table13[[#This Row],[Daypart]])</f>
        <v>TravelWEEKEND DAY</v>
      </c>
      <c r="E523" t="s">
        <v>7</v>
      </c>
      <c r="F523" s="19">
        <v>1.10202671813526E-2</v>
      </c>
      <c r="G523" s="19">
        <v>0.21741919333258899</v>
      </c>
      <c r="H523" s="20">
        <v>50.518949986653197</v>
      </c>
      <c r="I523" s="17">
        <v>9.6731432320869407E-2</v>
      </c>
    </row>
    <row r="524" spans="1:9">
      <c r="A524" t="s">
        <v>22</v>
      </c>
      <c r="B524" t="s">
        <v>58</v>
      </c>
      <c r="C524" t="s">
        <v>151</v>
      </c>
      <c r="D524" t="str">
        <f>CONCATENATE(Table13[[#This Row],[Network]],Table13[[#This Row],[Daypart]])</f>
        <v>Fox Sports 1EARLY MORNING</v>
      </c>
      <c r="E524" t="s">
        <v>24</v>
      </c>
      <c r="F524" s="19">
        <v>1.0974628694528E-2</v>
      </c>
      <c r="G524" s="19">
        <v>1.77194826500889</v>
      </c>
      <c r="H524" s="20">
        <v>48.652659590041303</v>
      </c>
      <c r="I524" s="17">
        <v>0.300727954092601</v>
      </c>
    </row>
    <row r="525" spans="1:9">
      <c r="A525" t="s">
        <v>13</v>
      </c>
      <c r="B525" t="s">
        <v>139</v>
      </c>
      <c r="C525" t="s">
        <v>152</v>
      </c>
      <c r="D525" t="str">
        <f>CONCATENATE(Table13[[#This Row],[Network]],Table13[[#This Row],[Daypart]])</f>
        <v>WE TVLATE FRINGE AM</v>
      </c>
      <c r="E525" t="s">
        <v>7</v>
      </c>
      <c r="F525" s="19">
        <v>1.09023615403472E-2</v>
      </c>
      <c r="G525" s="19">
        <v>-0.26718474279256998</v>
      </c>
      <c r="H525" s="20">
        <v>51.060280309828002</v>
      </c>
      <c r="I525" s="17">
        <v>3.2651517820194702E-2</v>
      </c>
    </row>
    <row r="526" spans="1:9">
      <c r="A526" t="s">
        <v>5</v>
      </c>
      <c r="B526" t="s">
        <v>64</v>
      </c>
      <c r="C526" t="s">
        <v>152</v>
      </c>
      <c r="D526" t="str">
        <f>CONCATENATE(Table13[[#This Row],[Network]],Table13[[#This Row],[Daypart]])</f>
        <v>FYILATE FRINGE AM</v>
      </c>
      <c r="E526" t="s">
        <v>7</v>
      </c>
      <c r="F526" s="19">
        <v>1.09008603595745E-2</v>
      </c>
      <c r="G526" s="19">
        <v>0.65315345939443903</v>
      </c>
      <c r="H526" s="20">
        <v>45.608366699439003</v>
      </c>
      <c r="I526" s="17">
        <v>6.84614940474043E-2</v>
      </c>
    </row>
    <row r="527" spans="1:9">
      <c r="A527" t="s">
        <v>27</v>
      </c>
      <c r="B527" t="s">
        <v>28</v>
      </c>
      <c r="C527" t="s">
        <v>157</v>
      </c>
      <c r="D527" t="str">
        <f>CONCATENATE(Table13[[#This Row],[Network]],Table13[[#This Row],[Daypart]])</f>
        <v>BRAVOWEEKEND DAY</v>
      </c>
      <c r="E527" t="s">
        <v>7</v>
      </c>
      <c r="F527" s="19">
        <v>1.0862323527074801E-2</v>
      </c>
      <c r="G527" s="19">
        <v>-0.23486894535491501</v>
      </c>
      <c r="H527" s="20">
        <v>37.859076390552801</v>
      </c>
      <c r="I527" s="17">
        <v>-0.1506608471874</v>
      </c>
    </row>
    <row r="528" spans="1:9">
      <c r="A528" t="s">
        <v>8</v>
      </c>
      <c r="B528" t="s">
        <v>52</v>
      </c>
      <c r="C528" t="s">
        <v>152</v>
      </c>
      <c r="D528" t="str">
        <f>CONCATENATE(Table13[[#This Row],[Network]],Table13[[#This Row],[Daypart]])</f>
        <v>ESPN2LATE FRINGE AM</v>
      </c>
      <c r="E528" t="s">
        <v>24</v>
      </c>
      <c r="F528" s="19">
        <v>1.08272241366239E-2</v>
      </c>
      <c r="G528" s="19">
        <v>0.221846075399774</v>
      </c>
      <c r="H528" s="20">
        <v>44.487512911299</v>
      </c>
      <c r="I528" s="17">
        <v>0.15170828837786099</v>
      </c>
    </row>
    <row r="529" spans="1:9">
      <c r="A529" t="s">
        <v>5</v>
      </c>
      <c r="B529" t="s">
        <v>83</v>
      </c>
      <c r="C529" t="s">
        <v>150</v>
      </c>
      <c r="D529" t="str">
        <f>CONCATENATE(Table13[[#This Row],[Network]],Table13[[#This Row],[Daypart]])</f>
        <v>Lifetime MoviesEARLY FRINGE</v>
      </c>
      <c r="E529" t="s">
        <v>7</v>
      </c>
      <c r="F529" s="19">
        <v>1.0815416664736999E-2</v>
      </c>
      <c r="G529" s="19">
        <v>-0.33165089469550302</v>
      </c>
      <c r="H529" s="20">
        <v>91.757390256609796</v>
      </c>
      <c r="I529" s="17">
        <v>9.7931229812671203E-2</v>
      </c>
    </row>
    <row r="530" spans="1:9">
      <c r="A530" t="s">
        <v>11</v>
      </c>
      <c r="B530" t="s">
        <v>74</v>
      </c>
      <c r="C530" t="s">
        <v>154</v>
      </c>
      <c r="D530" t="str">
        <f>CONCATENATE(Table13[[#This Row],[Network]],Table13[[#This Row],[Daypart]])</f>
        <v>Headline NewsOVER NIGHT</v>
      </c>
      <c r="E530" t="s">
        <v>26</v>
      </c>
      <c r="F530" s="19">
        <v>1.07934841024959E-2</v>
      </c>
      <c r="G530" s="19">
        <v>-0.149423996629617</v>
      </c>
      <c r="H530" s="20">
        <v>70.941117172962706</v>
      </c>
      <c r="I530" s="17">
        <v>6.8512959099898602E-2</v>
      </c>
    </row>
    <row r="531" spans="1:9">
      <c r="A531" t="s">
        <v>5</v>
      </c>
      <c r="B531" t="s">
        <v>138</v>
      </c>
      <c r="C531" t="s">
        <v>157</v>
      </c>
      <c r="D531" t="str">
        <f>CONCATENATE(Table13[[#This Row],[Network]],Table13[[#This Row],[Daypart]])</f>
        <v>VicelandWEEKEND DAY</v>
      </c>
      <c r="E531" t="s">
        <v>7</v>
      </c>
      <c r="F531" s="19">
        <v>1.0736005872382701E-2</v>
      </c>
      <c r="G531" s="19">
        <v>0.40680179715318499</v>
      </c>
      <c r="H531" s="20">
        <v>27.104268660517501</v>
      </c>
      <c r="I531" s="17">
        <v>0.13865066036045101</v>
      </c>
    </row>
    <row r="532" spans="1:9">
      <c r="A532" t="s">
        <v>11</v>
      </c>
      <c r="B532" t="s">
        <v>39</v>
      </c>
      <c r="C532" t="s">
        <v>149</v>
      </c>
      <c r="D532" t="str">
        <f>CONCATENATE(Table13[[#This Row],[Network]],Table13[[#This Row],[Daypart]])</f>
        <v>CWDAY TIME</v>
      </c>
      <c r="E532" t="s">
        <v>10</v>
      </c>
      <c r="F532" s="19">
        <v>1.07009461803977E-2</v>
      </c>
      <c r="G532" s="19">
        <v>8.5075662239340696E-2</v>
      </c>
      <c r="H532" s="20">
        <v>41.631842710765198</v>
      </c>
      <c r="I532" s="17">
        <v>3.4459931142630802E-2</v>
      </c>
    </row>
    <row r="533" spans="1:9">
      <c r="A533" t="s">
        <v>19</v>
      </c>
      <c r="B533" t="s">
        <v>111</v>
      </c>
      <c r="C533" t="s">
        <v>151</v>
      </c>
      <c r="D533" t="str">
        <f>CONCATENATE(Table13[[#This Row],[Network]],Table13[[#This Row],[Daypart]])</f>
        <v>Paramount NetworkEARLY MORNING</v>
      </c>
      <c r="E533" t="s">
        <v>7</v>
      </c>
      <c r="F533" s="19">
        <v>1.0678328267976499E-2</v>
      </c>
      <c r="G533" s="19">
        <v>0.100096115096119</v>
      </c>
      <c r="H533" s="20">
        <v>40.720836314011798</v>
      </c>
      <c r="I533" s="17">
        <v>0.123785050457518</v>
      </c>
    </row>
    <row r="534" spans="1:9">
      <c r="A534" t="s">
        <v>108</v>
      </c>
      <c r="B534" t="s">
        <v>114</v>
      </c>
      <c r="C534" t="s">
        <v>150</v>
      </c>
      <c r="D534" t="str">
        <f>CONCATENATE(Table13[[#This Row],[Network]],Table13[[#This Row],[Daypart]])</f>
        <v>Reelz ChannelEARLY FRINGE</v>
      </c>
      <c r="E534" t="s">
        <v>7</v>
      </c>
      <c r="F534" s="19">
        <v>1.0657359893649399E-2</v>
      </c>
      <c r="G534" s="19">
        <v>0.34068611837262402</v>
      </c>
      <c r="H534" s="20">
        <v>37.725699373682701</v>
      </c>
      <c r="I534" s="17">
        <v>2.8757422237914401E-2</v>
      </c>
    </row>
    <row r="535" spans="1:9">
      <c r="A535" t="s">
        <v>19</v>
      </c>
      <c r="B535" t="s">
        <v>102</v>
      </c>
      <c r="C535" t="s">
        <v>157</v>
      </c>
      <c r="D535" t="str">
        <f>CONCATENATE(Table13[[#This Row],[Network]],Table13[[#This Row],[Daypart]])</f>
        <v>Nick Jr.WEEKEND DAY</v>
      </c>
      <c r="E535" t="s">
        <v>30</v>
      </c>
      <c r="F535" s="19">
        <v>1.05948560765604E-2</v>
      </c>
      <c r="G535" s="19">
        <v>-0.30058360034676901</v>
      </c>
      <c r="H535" s="20">
        <v>61.010501052313501</v>
      </c>
      <c r="I535" s="17">
        <v>9.8934555998258705E-2</v>
      </c>
    </row>
    <row r="536" spans="1:9">
      <c r="A536" t="s">
        <v>8</v>
      </c>
      <c r="B536" t="s">
        <v>61</v>
      </c>
      <c r="C536" t="s">
        <v>156</v>
      </c>
      <c r="D536" t="str">
        <f>CONCATENATE(Table13[[#This Row],[Network]],Table13[[#This Row],[Daypart]])</f>
        <v>FX Movie ChannelWEEKEND AFTERNOON</v>
      </c>
      <c r="E536" t="s">
        <v>7</v>
      </c>
      <c r="F536" s="19">
        <v>1.05611856193118E-2</v>
      </c>
      <c r="G536" s="19">
        <v>0.149340720568791</v>
      </c>
      <c r="H536" s="20">
        <v>48.673730020635297</v>
      </c>
      <c r="I536" s="17">
        <v>-0.22717500675242699</v>
      </c>
    </row>
    <row r="537" spans="1:9">
      <c r="A537" t="s">
        <v>27</v>
      </c>
      <c r="B537" t="s">
        <v>69</v>
      </c>
      <c r="C537" t="s">
        <v>156</v>
      </c>
      <c r="D537" t="str">
        <f>CONCATENATE(Table13[[#This Row],[Network]],Table13[[#This Row],[Daypart]])</f>
        <v>GolfWEEKEND AFTERNOON</v>
      </c>
      <c r="E537" t="s">
        <v>24</v>
      </c>
      <c r="F537" s="19">
        <v>1.05492734061149E-2</v>
      </c>
      <c r="G537" s="19">
        <v>0.53183851453847597</v>
      </c>
      <c r="H537" s="20">
        <v>35.468185508113798</v>
      </c>
      <c r="I537" s="17">
        <v>-4.8333104675167902E-2</v>
      </c>
    </row>
    <row r="538" spans="1:9">
      <c r="A538" t="s">
        <v>8</v>
      </c>
      <c r="B538" t="s">
        <v>44</v>
      </c>
      <c r="C538" t="s">
        <v>157</v>
      </c>
      <c r="D538" t="str">
        <f>CONCATENATE(Table13[[#This Row],[Network]],Table13[[#This Row],[Daypart]])</f>
        <v>Disney ChannelWEEKEND DAY</v>
      </c>
      <c r="E538" t="s">
        <v>30</v>
      </c>
      <c r="F538" s="19">
        <v>1.0529328151745501E-2</v>
      </c>
      <c r="G538" s="19">
        <v>-0.33731230732306799</v>
      </c>
      <c r="H538" s="20">
        <v>44.4926653950887</v>
      </c>
      <c r="I538" s="17">
        <v>-0.118311035779622</v>
      </c>
    </row>
    <row r="539" spans="1:9">
      <c r="A539" t="s">
        <v>8</v>
      </c>
      <c r="B539" t="s">
        <v>59</v>
      </c>
      <c r="C539" t="s">
        <v>154</v>
      </c>
      <c r="D539" t="str">
        <f>CONCATENATE(Table13[[#This Row],[Network]],Table13[[#This Row],[Daypart]])</f>
        <v>FreeformOVER NIGHT</v>
      </c>
      <c r="E539" t="s">
        <v>7</v>
      </c>
      <c r="F539" s="19">
        <v>1.04878286470901E-2</v>
      </c>
      <c r="G539" s="19">
        <v>-4.2308965191155803E-2</v>
      </c>
      <c r="H539" s="20">
        <v>22.855714341031799</v>
      </c>
      <c r="I539" s="17">
        <v>5.3478212321310802E-2</v>
      </c>
    </row>
    <row r="540" spans="1:9">
      <c r="A540" t="s">
        <v>71</v>
      </c>
      <c r="B540" t="s">
        <v>73</v>
      </c>
      <c r="C540" t="s">
        <v>157</v>
      </c>
      <c r="D540" t="str">
        <f>CONCATENATE(Table13[[#This Row],[Network]],Table13[[#This Row],[Daypart]])</f>
        <v>Hallmark Movies &amp; MysteriesWEEKEND DAY</v>
      </c>
      <c r="E540" t="s">
        <v>7</v>
      </c>
      <c r="F540" s="19">
        <v>1.0477325158838501E-2</v>
      </c>
      <c r="G540" s="19">
        <v>-5.1407736187522798E-2</v>
      </c>
      <c r="H540" s="20">
        <v>76.569504589927007</v>
      </c>
      <c r="I540" s="17">
        <v>-3.3505149338526899E-2</v>
      </c>
    </row>
    <row r="541" spans="1:9">
      <c r="A541" t="s">
        <v>15</v>
      </c>
      <c r="B541" t="s">
        <v>125</v>
      </c>
      <c r="C541" t="s">
        <v>154</v>
      </c>
      <c r="D541" t="str">
        <f>CONCATENATE(Table13[[#This Row],[Network]],Table13[[#This Row],[Daypart]])</f>
        <v>TravelOVER NIGHT</v>
      </c>
      <c r="E541" t="s">
        <v>7</v>
      </c>
      <c r="F541" s="19">
        <v>1.04254915607894E-2</v>
      </c>
      <c r="G541" s="19">
        <v>-1.4589018544618901E-2</v>
      </c>
      <c r="H541" s="20">
        <v>31.246663115526498</v>
      </c>
      <c r="I541" s="17">
        <v>-5.1165030029117098E-2</v>
      </c>
    </row>
    <row r="542" spans="1:9">
      <c r="A542" t="s">
        <v>5</v>
      </c>
      <c r="B542" t="s">
        <v>82</v>
      </c>
      <c r="C542" t="s">
        <v>151</v>
      </c>
      <c r="D542" t="str">
        <f>CONCATENATE(Table13[[#This Row],[Network]],Table13[[#This Row],[Daypart]])</f>
        <v>LifetimeEARLY MORNING</v>
      </c>
      <c r="E542" t="s">
        <v>7</v>
      </c>
      <c r="F542" s="19">
        <v>1.0423320724108801E-2</v>
      </c>
      <c r="G542" s="19">
        <v>-8.8327541599523801E-2</v>
      </c>
      <c r="H542" s="20">
        <v>41.505432373846503</v>
      </c>
      <c r="I542" s="17">
        <v>5.8972774425372299E-2</v>
      </c>
    </row>
    <row r="543" spans="1:9">
      <c r="A543" t="s">
        <v>80</v>
      </c>
      <c r="B543" t="s">
        <v>81</v>
      </c>
      <c r="C543" t="s">
        <v>151</v>
      </c>
      <c r="D543" t="str">
        <f>CONCATENATE(Table13[[#This Row],[Network]],Table13[[#This Row],[Daypart]])</f>
        <v>IONEARLY MORNING</v>
      </c>
      <c r="E543" t="s">
        <v>7</v>
      </c>
      <c r="F543" s="19">
        <v>1.03947293785553E-2</v>
      </c>
      <c r="G543" s="19">
        <v>-7.5538779423420001E-3</v>
      </c>
      <c r="H543" s="20">
        <v>47.3410580631435</v>
      </c>
      <c r="I543" s="17">
        <v>1.3750875018589299E-2</v>
      </c>
    </row>
    <row r="544" spans="1:9">
      <c r="A544" t="s">
        <v>112</v>
      </c>
      <c r="B544" t="s">
        <v>112</v>
      </c>
      <c r="C544" t="s">
        <v>149</v>
      </c>
      <c r="D544" t="str">
        <f>CONCATENATE(Table13[[#This Row],[Network]],Table13[[#This Row],[Daypart]])</f>
        <v>PBSDAY TIME</v>
      </c>
      <c r="E544" t="s">
        <v>7</v>
      </c>
      <c r="F544" s="19">
        <v>1.03640859101654E-2</v>
      </c>
      <c r="G544" s="19">
        <v>-0.18908675161983499</v>
      </c>
      <c r="H544" s="20">
        <v>39.192073332213297</v>
      </c>
      <c r="I544" s="17">
        <v>-6.40130239845529E-2</v>
      </c>
    </row>
    <row r="545" spans="1:9">
      <c r="A545" t="s">
        <v>19</v>
      </c>
      <c r="B545" t="s">
        <v>102</v>
      </c>
      <c r="C545" t="s">
        <v>155</v>
      </c>
      <c r="D545" t="str">
        <f>CONCATENATE(Table13[[#This Row],[Network]],Table13[[#This Row],[Daypart]])</f>
        <v>Nick Jr.PRIME TIME</v>
      </c>
      <c r="E545" t="s">
        <v>30</v>
      </c>
      <c r="F545" s="19">
        <v>1.03624107144344E-2</v>
      </c>
      <c r="G545" s="19">
        <v>-0.45237018291054198</v>
      </c>
      <c r="H545" s="20">
        <v>47.904325339853798</v>
      </c>
      <c r="I545" s="17">
        <v>7.7924599236254E-2</v>
      </c>
    </row>
    <row r="546" spans="1:9">
      <c r="A546" t="s">
        <v>5</v>
      </c>
      <c r="B546" t="s">
        <v>82</v>
      </c>
      <c r="C546" t="s">
        <v>154</v>
      </c>
      <c r="D546" t="str">
        <f>CONCATENATE(Table13[[#This Row],[Network]],Table13[[#This Row],[Daypart]])</f>
        <v>LifetimeOVER NIGHT</v>
      </c>
      <c r="E546" t="s">
        <v>7</v>
      </c>
      <c r="F546" s="19">
        <v>1.03054576562043E-2</v>
      </c>
      <c r="G546" s="19">
        <v>-0.36889059877949398</v>
      </c>
      <c r="H546" s="20">
        <v>44.845318327965003</v>
      </c>
      <c r="I546" s="17">
        <v>6.4934256634098006E-2</v>
      </c>
    </row>
    <row r="547" spans="1:9">
      <c r="A547" t="s">
        <v>27</v>
      </c>
      <c r="B547" t="s">
        <v>110</v>
      </c>
      <c r="C547" t="s">
        <v>153</v>
      </c>
      <c r="D547" t="str">
        <f>CONCATENATE(Table13[[#This Row],[Network]],Table13[[#This Row],[Daypart]])</f>
        <v>OXYGENLATE FRINGE PM</v>
      </c>
      <c r="E547" t="s">
        <v>7</v>
      </c>
      <c r="F547" s="19">
        <v>1.03039770009572E-2</v>
      </c>
      <c r="G547" s="19">
        <v>-0.14339564626627099</v>
      </c>
      <c r="H547" s="20">
        <v>38.615303650500003</v>
      </c>
      <c r="I547" s="17">
        <v>-4.3413617004078801E-2</v>
      </c>
    </row>
    <row r="548" spans="1:9">
      <c r="A548" t="s">
        <v>8</v>
      </c>
      <c r="B548" t="s">
        <v>44</v>
      </c>
      <c r="C548" t="s">
        <v>156</v>
      </c>
      <c r="D548" t="str">
        <f>CONCATENATE(Table13[[#This Row],[Network]],Table13[[#This Row],[Daypart]])</f>
        <v>Disney ChannelWEEKEND AFTERNOON</v>
      </c>
      <c r="E548" t="s">
        <v>30</v>
      </c>
      <c r="F548" s="19">
        <v>1.0272987436933501E-2</v>
      </c>
      <c r="G548" s="19">
        <v>-0.307224845472234</v>
      </c>
      <c r="H548" s="20">
        <v>62.346410643014202</v>
      </c>
      <c r="I548" s="17">
        <v>7.6017801344393399E-2</v>
      </c>
    </row>
    <row r="549" spans="1:9">
      <c r="A549" t="s">
        <v>19</v>
      </c>
      <c r="B549" t="s">
        <v>137</v>
      </c>
      <c r="C549" t="s">
        <v>149</v>
      </c>
      <c r="D549" t="str">
        <f>CONCATENATE(Table13[[#This Row],[Network]],Table13[[#This Row],[Daypart]])</f>
        <v>VH1DAY TIME</v>
      </c>
      <c r="E549" t="s">
        <v>7</v>
      </c>
      <c r="F549" s="19">
        <v>1.0257405773934899E-2</v>
      </c>
      <c r="G549" s="19">
        <v>-0.58761435165706799</v>
      </c>
      <c r="H549" s="20">
        <v>53.5610524948438</v>
      </c>
      <c r="I549" s="17">
        <v>0.146660060772661</v>
      </c>
    </row>
    <row r="550" spans="1:9">
      <c r="A550" t="s">
        <v>27</v>
      </c>
      <c r="B550" t="s">
        <v>140</v>
      </c>
      <c r="C550" t="s">
        <v>152</v>
      </c>
      <c r="D550" t="str">
        <f>CONCATENATE(Table13[[#This Row],[Network]],Table13[[#This Row],[Daypart]])</f>
        <v>Weather ChannelLATE FRINGE AM</v>
      </c>
      <c r="E550" t="s">
        <v>26</v>
      </c>
      <c r="F550" s="19">
        <v>1.02176705910465E-2</v>
      </c>
      <c r="G550" s="19">
        <v>0.91929129502777795</v>
      </c>
      <c r="H550" s="20">
        <v>39.4754068862688</v>
      </c>
      <c r="I550" s="17">
        <v>2.4502127978046E-2</v>
      </c>
    </row>
    <row r="551" spans="1:9">
      <c r="A551" t="s">
        <v>19</v>
      </c>
      <c r="B551" t="s">
        <v>34</v>
      </c>
      <c r="C551" t="s">
        <v>153</v>
      </c>
      <c r="D551" t="str">
        <f>CONCATENATE(Table13[[#This Row],[Network]],Table13[[#This Row],[Daypart]])</f>
        <v>CMTVLATE FRINGE PM</v>
      </c>
      <c r="E551" t="s">
        <v>7</v>
      </c>
      <c r="F551" s="19">
        <v>1.02173015260251E-2</v>
      </c>
      <c r="G551" s="19">
        <v>8.3086486008329005E-2</v>
      </c>
      <c r="H551" s="20">
        <v>42.2261583955693</v>
      </c>
      <c r="I551" s="17">
        <v>0.25845820497308403</v>
      </c>
    </row>
    <row r="552" spans="1:9">
      <c r="A552" t="s">
        <v>106</v>
      </c>
      <c r="B552" t="s">
        <v>107</v>
      </c>
      <c r="C552" t="s">
        <v>157</v>
      </c>
      <c r="D552" t="str">
        <f>CONCATENATE(Table13[[#This Row],[Network]],Table13[[#This Row],[Daypart]])</f>
        <v>Outdoor ChannelWEEKEND DAY</v>
      </c>
      <c r="E552" t="s">
        <v>7</v>
      </c>
      <c r="F552" s="19">
        <v>1.02141446788367E-2</v>
      </c>
      <c r="G552" s="19">
        <v>1.8924813477844</v>
      </c>
      <c r="H552" s="20">
        <v>45.657149437222003</v>
      </c>
      <c r="I552" s="17">
        <v>-5.55538417764826E-2</v>
      </c>
    </row>
    <row r="553" spans="1:9">
      <c r="A553" t="s">
        <v>15</v>
      </c>
      <c r="B553" t="s">
        <v>38</v>
      </c>
      <c r="C553" t="s">
        <v>157</v>
      </c>
      <c r="D553" t="str">
        <f>CONCATENATE(Table13[[#This Row],[Network]],Table13[[#This Row],[Daypart]])</f>
        <v>Cooking ChannelWEEKEND DAY</v>
      </c>
      <c r="E553" t="s">
        <v>7</v>
      </c>
      <c r="F553" s="19">
        <v>1.0118106221586E-2</v>
      </c>
      <c r="G553" s="19">
        <v>0.237887154982829</v>
      </c>
      <c r="H553" s="20">
        <v>44.239883046945302</v>
      </c>
      <c r="I553" s="17">
        <v>0.18589149371840499</v>
      </c>
    </row>
    <row r="554" spans="1:9">
      <c r="A554" t="s">
        <v>15</v>
      </c>
      <c r="B554" t="s">
        <v>16</v>
      </c>
      <c r="C554" t="s">
        <v>150</v>
      </c>
      <c r="D554" t="str">
        <f>CONCATENATE(Table13[[#This Row],[Network]],Table13[[#This Row],[Daypart]])</f>
        <v>American Heroes ChannelEARLY FRINGE</v>
      </c>
      <c r="E554" t="s">
        <v>7</v>
      </c>
      <c r="F554" s="19">
        <v>1.00590121484676E-2</v>
      </c>
      <c r="G554" s="19">
        <v>0.84165880796106396</v>
      </c>
      <c r="H554" s="20">
        <v>43.512622914372997</v>
      </c>
      <c r="I554" s="17">
        <v>-1.18605644152398E-2</v>
      </c>
    </row>
    <row r="555" spans="1:9">
      <c r="A555" t="s">
        <v>67</v>
      </c>
      <c r="B555" t="s">
        <v>68</v>
      </c>
      <c r="C555" t="s">
        <v>152</v>
      </c>
      <c r="D555" t="str">
        <f>CONCATENATE(Table13[[#This Row],[Network]],Table13[[#This Row],[Daypart]])</f>
        <v>Game ShowLATE FRINGE AM</v>
      </c>
      <c r="E555" t="s">
        <v>7</v>
      </c>
      <c r="F555" s="19">
        <v>1.0047609507825199E-2</v>
      </c>
      <c r="G555" s="19">
        <v>-0.14800579745394901</v>
      </c>
      <c r="H555" s="20">
        <v>64.964077909052705</v>
      </c>
      <c r="I555" s="17">
        <v>3.0008775225572999E-2</v>
      </c>
    </row>
    <row r="556" spans="1:9">
      <c r="A556" t="s">
        <v>19</v>
      </c>
      <c r="B556" t="s">
        <v>34</v>
      </c>
      <c r="C556" t="s">
        <v>152</v>
      </c>
      <c r="D556" t="str">
        <f>CONCATENATE(Table13[[#This Row],[Network]],Table13[[#This Row],[Daypart]])</f>
        <v>CMTVLATE FRINGE AM</v>
      </c>
      <c r="E556" t="s">
        <v>7</v>
      </c>
      <c r="F556" s="19">
        <v>1.0042637994329201E-2</v>
      </c>
      <c r="G556" s="19">
        <v>4.9011777707747999E-2</v>
      </c>
      <c r="H556" s="20">
        <v>52.199103319213499</v>
      </c>
      <c r="I556" s="17">
        <v>0.50385848741138495</v>
      </c>
    </row>
    <row r="557" spans="1:9">
      <c r="A557" t="s">
        <v>22</v>
      </c>
      <c r="B557" t="s">
        <v>62</v>
      </c>
      <c r="C557" t="s">
        <v>156</v>
      </c>
      <c r="D557" t="str">
        <f>CONCATENATE(Table13[[#This Row],[Network]],Table13[[#This Row],[Daypart]])</f>
        <v>FXDEPWEEKEND AFTERNOON</v>
      </c>
      <c r="E557" t="s">
        <v>7</v>
      </c>
      <c r="F557" s="19">
        <v>1.0000150932250099E-2</v>
      </c>
      <c r="G557" s="19">
        <v>0.55801749619721297</v>
      </c>
      <c r="H557" s="20">
        <v>32.117669595166497</v>
      </c>
      <c r="I557" s="17">
        <v>-0.13810841182737499</v>
      </c>
    </row>
    <row r="558" spans="1:9">
      <c r="A558" t="s">
        <v>106</v>
      </c>
      <c r="B558" t="s">
        <v>107</v>
      </c>
      <c r="C558" t="s">
        <v>150</v>
      </c>
      <c r="D558" t="str">
        <f>CONCATENATE(Table13[[#This Row],[Network]],Table13[[#This Row],[Daypart]])</f>
        <v>Outdoor ChannelEARLY FRINGE</v>
      </c>
      <c r="E558" t="s">
        <v>7</v>
      </c>
      <c r="F558" s="19">
        <v>9.9824126759491694E-3</v>
      </c>
      <c r="G558" s="19">
        <v>1.5522077710992199</v>
      </c>
      <c r="H558" s="20">
        <v>46.862293552629801</v>
      </c>
      <c r="I558" s="17">
        <v>0.29835937123441197</v>
      </c>
    </row>
    <row r="559" spans="1:9">
      <c r="A559" t="s">
        <v>19</v>
      </c>
      <c r="B559" t="s">
        <v>137</v>
      </c>
      <c r="C559" t="s">
        <v>156</v>
      </c>
      <c r="D559" t="str">
        <f>CONCATENATE(Table13[[#This Row],[Network]],Table13[[#This Row],[Daypart]])</f>
        <v>VH1WEEKEND AFTERNOON</v>
      </c>
      <c r="E559" t="s">
        <v>7</v>
      </c>
      <c r="F559" s="19">
        <v>9.9700698131838707E-3</v>
      </c>
      <c r="G559" s="19">
        <v>-0.47150826471296098</v>
      </c>
      <c r="H559" s="20">
        <v>46.005131674934802</v>
      </c>
      <c r="I559" s="17">
        <v>0.15858925288248801</v>
      </c>
    </row>
    <row r="560" spans="1:9">
      <c r="A560" t="s">
        <v>15</v>
      </c>
      <c r="B560" t="s">
        <v>16</v>
      </c>
      <c r="C560" t="s">
        <v>149</v>
      </c>
      <c r="D560" t="str">
        <f>CONCATENATE(Table13[[#This Row],[Network]],Table13[[#This Row],[Daypart]])</f>
        <v>American Heroes ChannelDAY TIME</v>
      </c>
      <c r="E560" t="s">
        <v>7</v>
      </c>
      <c r="F560" s="19">
        <v>9.9538323378384006E-3</v>
      </c>
      <c r="G560" s="19">
        <v>0.94736875036714996</v>
      </c>
      <c r="H560" s="20">
        <v>45.1659875291882</v>
      </c>
      <c r="I560" s="17">
        <v>-6.2820454829481606E-2</v>
      </c>
    </row>
    <row r="561" spans="1:9">
      <c r="A561" t="s">
        <v>8</v>
      </c>
      <c r="B561" t="s">
        <v>93</v>
      </c>
      <c r="C561" t="s">
        <v>153</v>
      </c>
      <c r="D561" t="str">
        <f>CONCATENATE(Table13[[#This Row],[Network]],Table13[[#This Row],[Daypart]])</f>
        <v>National Geographic WildLATE FRINGE PM</v>
      </c>
      <c r="E561" t="s">
        <v>7</v>
      </c>
      <c r="F561" s="19">
        <v>9.9180744080140607E-3</v>
      </c>
      <c r="G561" s="19">
        <v>0.289098261267278</v>
      </c>
      <c r="H561" s="20">
        <v>38.811048314903204</v>
      </c>
      <c r="I561" s="17">
        <v>-9.8596721843467496E-3</v>
      </c>
    </row>
    <row r="562" spans="1:9">
      <c r="A562" t="s">
        <v>8</v>
      </c>
      <c r="B562" t="s">
        <v>61</v>
      </c>
      <c r="C562" t="s">
        <v>149</v>
      </c>
      <c r="D562" t="str">
        <f>CONCATENATE(Table13[[#This Row],[Network]],Table13[[#This Row],[Daypart]])</f>
        <v>FX Movie ChannelDAY TIME</v>
      </c>
      <c r="E562" t="s">
        <v>7</v>
      </c>
      <c r="F562" s="19">
        <v>9.8520412906177007E-3</v>
      </c>
      <c r="G562" s="19">
        <v>0.128312626628524</v>
      </c>
      <c r="H562" s="20">
        <v>38.929186363480298</v>
      </c>
      <c r="I562" s="17">
        <v>-0.27572221709490002</v>
      </c>
    </row>
    <row r="563" spans="1:9">
      <c r="A563" t="s">
        <v>13</v>
      </c>
      <c r="B563" t="s">
        <v>77</v>
      </c>
      <c r="C563" t="s">
        <v>151</v>
      </c>
      <c r="D563" t="str">
        <f>CONCATENATE(Table13[[#This Row],[Network]],Table13[[#This Row],[Daypart]])</f>
        <v>Independent Film (IFC)EARLY MORNING</v>
      </c>
      <c r="E563" t="s">
        <v>7</v>
      </c>
      <c r="F563" s="19">
        <v>9.8226778637310608E-3</v>
      </c>
      <c r="G563" s="19">
        <v>0.49476314748105799</v>
      </c>
      <c r="H563" s="20">
        <v>53.140397259883002</v>
      </c>
      <c r="I563" s="17">
        <v>0.33796470686237101</v>
      </c>
    </row>
    <row r="564" spans="1:9">
      <c r="A564" t="s">
        <v>27</v>
      </c>
      <c r="B564" t="s">
        <v>140</v>
      </c>
      <c r="C564" t="s">
        <v>153</v>
      </c>
      <c r="D564" t="str">
        <f>CONCATENATE(Table13[[#This Row],[Network]],Table13[[#This Row],[Daypart]])</f>
        <v>Weather ChannelLATE FRINGE PM</v>
      </c>
      <c r="E564" t="s">
        <v>26</v>
      </c>
      <c r="F564" s="19">
        <v>9.79558065099927E-3</v>
      </c>
      <c r="G564" s="19">
        <v>1.0417463224491701</v>
      </c>
      <c r="H564" s="20">
        <v>29.1496861633523</v>
      </c>
      <c r="I564" s="17">
        <v>-6.9218975568331106E-2</v>
      </c>
    </row>
    <row r="565" spans="1:9">
      <c r="A565" t="s">
        <v>15</v>
      </c>
      <c r="B565" t="s">
        <v>17</v>
      </c>
      <c r="C565" t="s">
        <v>154</v>
      </c>
      <c r="D565" t="str">
        <f>CONCATENATE(Table13[[#This Row],[Network]],Table13[[#This Row],[Daypart]])</f>
        <v>Animal PlanetOVER NIGHT</v>
      </c>
      <c r="E565" t="s">
        <v>7</v>
      </c>
      <c r="F565" s="19">
        <v>9.78033037937278E-3</v>
      </c>
      <c r="G565" s="19">
        <v>0.106753470697162</v>
      </c>
      <c r="H565" s="20">
        <v>40.2228425362417</v>
      </c>
      <c r="I565" s="17">
        <v>-0.221532752733653</v>
      </c>
    </row>
    <row r="566" spans="1:9">
      <c r="A566" t="s">
        <v>15</v>
      </c>
      <c r="B566" t="s">
        <v>47</v>
      </c>
      <c r="C566" t="s">
        <v>154</v>
      </c>
      <c r="D566" t="str">
        <f>CONCATENATE(Table13[[#This Row],[Network]],Table13[[#This Row],[Daypart]])</f>
        <v>DIYOVER NIGHT</v>
      </c>
      <c r="E566" t="s">
        <v>7</v>
      </c>
      <c r="F566" s="19">
        <v>9.7475599266012292E-3</v>
      </c>
      <c r="G566" s="19">
        <v>0.231546779832041</v>
      </c>
      <c r="H566" s="20">
        <v>33.040416147112502</v>
      </c>
      <c r="I566" s="17">
        <v>-0.14794015728152099</v>
      </c>
    </row>
    <row r="567" spans="1:9">
      <c r="A567" t="s">
        <v>13</v>
      </c>
      <c r="B567" t="s">
        <v>139</v>
      </c>
      <c r="C567" t="s">
        <v>157</v>
      </c>
      <c r="D567" t="str">
        <f>CONCATENATE(Table13[[#This Row],[Network]],Table13[[#This Row],[Daypart]])</f>
        <v>WE TVWEEKEND DAY</v>
      </c>
      <c r="E567" t="s">
        <v>7</v>
      </c>
      <c r="F567" s="19">
        <v>9.7464392035396304E-3</v>
      </c>
      <c r="G567" s="19">
        <v>0.18350976330183899</v>
      </c>
      <c r="H567" s="20">
        <v>43.418247963981301</v>
      </c>
      <c r="I567" s="17">
        <v>-1.8999774971879001E-2</v>
      </c>
    </row>
    <row r="568" spans="1:9">
      <c r="A568" t="s">
        <v>15</v>
      </c>
      <c r="B568" t="s">
        <v>16</v>
      </c>
      <c r="C568" t="s">
        <v>156</v>
      </c>
      <c r="D568" t="str">
        <f>CONCATENATE(Table13[[#This Row],[Network]],Table13[[#This Row],[Daypart]])</f>
        <v>American Heroes ChannelWEEKEND AFTERNOON</v>
      </c>
      <c r="E568" t="s">
        <v>7</v>
      </c>
      <c r="F568" s="19">
        <v>9.7225681095227095E-3</v>
      </c>
      <c r="G568" s="19">
        <v>0.92861672112186999</v>
      </c>
      <c r="H568" s="20">
        <v>33.449455402354701</v>
      </c>
      <c r="I568" s="17">
        <v>-0.26194088562052698</v>
      </c>
    </row>
    <row r="569" spans="1:9">
      <c r="A569" t="s">
        <v>19</v>
      </c>
      <c r="B569" t="s">
        <v>20</v>
      </c>
      <c r="C569" t="s">
        <v>150</v>
      </c>
      <c r="D569" t="str">
        <f>CONCATENATE(Table13[[#This Row],[Network]],Table13[[#This Row],[Daypart]])</f>
        <v>BETEARLY FRINGE</v>
      </c>
      <c r="E569" t="s">
        <v>7</v>
      </c>
      <c r="F569" s="19">
        <v>9.6945267742132996E-3</v>
      </c>
      <c r="G569" s="19">
        <v>-0.64702214938772695</v>
      </c>
      <c r="H569" s="20">
        <v>47.556267747943203</v>
      </c>
      <c r="I569" s="17">
        <v>-4.8099531711106799E-2</v>
      </c>
    </row>
    <row r="570" spans="1:9">
      <c r="A570" t="s">
        <v>27</v>
      </c>
      <c r="B570" t="s">
        <v>69</v>
      </c>
      <c r="C570" t="s">
        <v>149</v>
      </c>
      <c r="D570" t="str">
        <f>CONCATENATE(Table13[[#This Row],[Network]],Table13[[#This Row],[Daypart]])</f>
        <v>GolfDAY TIME</v>
      </c>
      <c r="E570" t="s">
        <v>24</v>
      </c>
      <c r="F570" s="19">
        <v>9.5705484854574797E-3</v>
      </c>
      <c r="G570" s="19">
        <v>0.37758224850007499</v>
      </c>
      <c r="H570" s="20">
        <v>48.976308088965801</v>
      </c>
      <c r="I570" s="17">
        <v>-7.2723153602174698E-2</v>
      </c>
    </row>
    <row r="571" spans="1:9">
      <c r="A571" t="s">
        <v>11</v>
      </c>
      <c r="B571" t="s">
        <v>126</v>
      </c>
      <c r="C571" t="s">
        <v>152</v>
      </c>
      <c r="D571" t="str">
        <f>CONCATENATE(Table13[[#This Row],[Network]],Table13[[#This Row],[Daypart]])</f>
        <v>truTVLATE FRINGE AM</v>
      </c>
      <c r="E571" t="s">
        <v>7</v>
      </c>
      <c r="F571" s="19">
        <v>9.5692972769932695E-3</v>
      </c>
      <c r="G571" s="19">
        <v>-7.0088701120995398E-2</v>
      </c>
      <c r="H571" s="20">
        <v>46.234154422048299</v>
      </c>
      <c r="I571" s="17">
        <v>0.54824849963267597</v>
      </c>
    </row>
    <row r="572" spans="1:9">
      <c r="A572" t="s">
        <v>8</v>
      </c>
      <c r="B572" t="s">
        <v>93</v>
      </c>
      <c r="C572" t="s">
        <v>154</v>
      </c>
      <c r="D572" t="str">
        <f>CONCATENATE(Table13[[#This Row],[Network]],Table13[[#This Row],[Daypart]])</f>
        <v>National Geographic WildOVER NIGHT</v>
      </c>
      <c r="E572" t="s">
        <v>7</v>
      </c>
      <c r="F572" s="19">
        <v>9.4612813704711106E-3</v>
      </c>
      <c r="G572" s="19">
        <v>4.4669682187539098E-2</v>
      </c>
      <c r="H572" s="20">
        <v>26.830066166799998</v>
      </c>
      <c r="I572" s="17">
        <v>-0.23921708020452301</v>
      </c>
    </row>
    <row r="573" spans="1:9">
      <c r="A573" t="s">
        <v>19</v>
      </c>
      <c r="B573" t="s">
        <v>37</v>
      </c>
      <c r="C573" t="s">
        <v>154</v>
      </c>
      <c r="D573" t="str">
        <f>CONCATENATE(Table13[[#This Row],[Network]],Table13[[#This Row],[Daypart]])</f>
        <v>Comedy CentralOVER NIGHT</v>
      </c>
      <c r="E573" t="s">
        <v>7</v>
      </c>
      <c r="F573" s="19">
        <v>9.4536688198655801E-3</v>
      </c>
      <c r="G573" s="19">
        <v>-0.2322936519696</v>
      </c>
      <c r="H573" s="20">
        <v>71.430139212171298</v>
      </c>
      <c r="I573" s="17">
        <v>8.8991061297913995E-2</v>
      </c>
    </row>
    <row r="574" spans="1:9">
      <c r="A574" t="s">
        <v>5</v>
      </c>
      <c r="B574" t="s">
        <v>83</v>
      </c>
      <c r="C574" t="s">
        <v>157</v>
      </c>
      <c r="D574" t="str">
        <f>CONCATENATE(Table13[[#This Row],[Network]],Table13[[#This Row],[Daypart]])</f>
        <v>Lifetime MoviesWEEKEND DAY</v>
      </c>
      <c r="E574" t="s">
        <v>7</v>
      </c>
      <c r="F574" s="19">
        <v>9.4462851904034608E-3</v>
      </c>
      <c r="G574" s="19">
        <v>-0.223590043034647</v>
      </c>
      <c r="H574" s="20">
        <v>90.627410233058697</v>
      </c>
      <c r="I574" s="17">
        <v>0.17389182331283601</v>
      </c>
    </row>
    <row r="575" spans="1:9">
      <c r="A575" t="s">
        <v>71</v>
      </c>
      <c r="B575" t="s">
        <v>72</v>
      </c>
      <c r="C575" t="s">
        <v>151</v>
      </c>
      <c r="D575" t="str">
        <f>CONCATENATE(Table13[[#This Row],[Network]],Table13[[#This Row],[Daypart]])</f>
        <v>HallmarkEARLY MORNING</v>
      </c>
      <c r="E575" t="s">
        <v>7</v>
      </c>
      <c r="F575" s="19">
        <v>9.4237803116150997E-3</v>
      </c>
      <c r="G575" s="19">
        <v>-0.26642194800407498</v>
      </c>
      <c r="H575" s="20">
        <v>75.408350727085704</v>
      </c>
      <c r="I575" s="17">
        <v>0.25483282452886702</v>
      </c>
    </row>
    <row r="576" spans="1:9">
      <c r="A576" t="s">
        <v>27</v>
      </c>
      <c r="B576" t="s">
        <v>117</v>
      </c>
      <c r="C576" t="s">
        <v>154</v>
      </c>
      <c r="D576" t="str">
        <f>CONCATENATE(Table13[[#This Row],[Network]],Table13[[#This Row],[Daypart]])</f>
        <v>SundanceTVOVER NIGHT</v>
      </c>
      <c r="E576" t="s">
        <v>7</v>
      </c>
      <c r="F576" s="19">
        <v>9.4126785434753592E-3</v>
      </c>
      <c r="G576" s="19">
        <v>8.7732595067329402E-2</v>
      </c>
      <c r="H576" s="20">
        <v>49.360608205222803</v>
      </c>
      <c r="I576" s="17">
        <v>0.18216978510946999</v>
      </c>
    </row>
    <row r="577" spans="1:9">
      <c r="A577" t="s">
        <v>5</v>
      </c>
      <c r="B577" t="s">
        <v>138</v>
      </c>
      <c r="C577" t="s">
        <v>156</v>
      </c>
      <c r="D577" t="str">
        <f>CONCATENATE(Table13[[#This Row],[Network]],Table13[[#This Row],[Daypart]])</f>
        <v>VicelandWEEKEND AFTERNOON</v>
      </c>
      <c r="E577" t="s">
        <v>7</v>
      </c>
      <c r="F577" s="19">
        <v>9.3981675945498198E-3</v>
      </c>
      <c r="G577" s="19">
        <v>0.51770048756209397</v>
      </c>
      <c r="H577" s="20">
        <v>46.8261047463373</v>
      </c>
      <c r="I577" s="17">
        <v>0.39332986077426701</v>
      </c>
    </row>
    <row r="578" spans="1:9">
      <c r="A578" t="s">
        <v>8</v>
      </c>
      <c r="B578" t="s">
        <v>63</v>
      </c>
      <c r="C578" t="s">
        <v>157</v>
      </c>
      <c r="D578" t="str">
        <f>CONCATENATE(Table13[[#This Row],[Network]],Table13[[#This Row],[Daypart]])</f>
        <v>FXXWEEKEND DAY</v>
      </c>
      <c r="E578" t="s">
        <v>7</v>
      </c>
      <c r="F578" s="19">
        <v>9.3767007762960604E-3</v>
      </c>
      <c r="G578" s="19">
        <v>8.8729710946461801E-2</v>
      </c>
      <c r="H578" s="20">
        <v>44.682103589748799</v>
      </c>
      <c r="I578" s="17">
        <v>-0.197779028823548</v>
      </c>
    </row>
    <row r="579" spans="1:9">
      <c r="A579" t="s">
        <v>19</v>
      </c>
      <c r="B579" t="s">
        <v>37</v>
      </c>
      <c r="C579" t="s">
        <v>152</v>
      </c>
      <c r="D579" t="str">
        <f>CONCATENATE(Table13[[#This Row],[Network]],Table13[[#This Row],[Daypart]])</f>
        <v>Comedy CentralLATE FRINGE AM</v>
      </c>
      <c r="E579" t="s">
        <v>7</v>
      </c>
      <c r="F579" s="19">
        <v>9.2357497567047697E-3</v>
      </c>
      <c r="G579" s="19">
        <v>-0.30492824552542602</v>
      </c>
      <c r="H579" s="20">
        <v>38.273201532428203</v>
      </c>
      <c r="I579" s="17">
        <v>-0.12684349437706499</v>
      </c>
    </row>
    <row r="580" spans="1:9">
      <c r="A580" t="s">
        <v>31</v>
      </c>
      <c r="B580" t="s">
        <v>113</v>
      </c>
      <c r="C580" t="s">
        <v>152</v>
      </c>
      <c r="D580" t="str">
        <f>CONCATENATE(Table13[[#This Row],[Network]],Table13[[#This Row],[Daypart]])</f>
        <v>POPLATE FRINGE AM</v>
      </c>
      <c r="E580" t="s">
        <v>7</v>
      </c>
      <c r="F580" s="19">
        <v>9.2309017353072193E-3</v>
      </c>
      <c r="G580" s="19">
        <v>7.2052251182132293E-2</v>
      </c>
      <c r="H580" s="20">
        <v>53.746529107814702</v>
      </c>
      <c r="I580" s="17">
        <v>0.47506285662536701</v>
      </c>
    </row>
    <row r="581" spans="1:9">
      <c r="A581" t="s">
        <v>8</v>
      </c>
      <c r="B581" t="s">
        <v>164</v>
      </c>
      <c r="C581" t="s">
        <v>150</v>
      </c>
      <c r="D581" t="str">
        <f>CONCATENATE(Table13[[#This Row],[Network]],Table13[[#This Row],[Daypart]])</f>
        <v>ESPNEWSEARLY FRINGE</v>
      </c>
      <c r="E581" t="s">
        <v>24</v>
      </c>
      <c r="F581" s="19">
        <v>9.2237726605126601E-3</v>
      </c>
      <c r="G581" s="19">
        <v>0.74386620143912996</v>
      </c>
      <c r="H581" s="20">
        <v>33.966159047220799</v>
      </c>
      <c r="I581" s="17">
        <v>8.5166107310740199E-3</v>
      </c>
    </row>
    <row r="582" spans="1:9">
      <c r="A582" t="s">
        <v>15</v>
      </c>
      <c r="B582" t="s">
        <v>17</v>
      </c>
      <c r="C582" t="s">
        <v>151</v>
      </c>
      <c r="D582" t="str">
        <f>CONCATENATE(Table13[[#This Row],[Network]],Table13[[#This Row],[Daypart]])</f>
        <v>Animal PlanetEARLY MORNING</v>
      </c>
      <c r="E582" t="s">
        <v>7</v>
      </c>
      <c r="F582" s="19">
        <v>9.1540828327029804E-3</v>
      </c>
      <c r="G582" s="19">
        <v>0.12151964580635501</v>
      </c>
      <c r="H582" s="20">
        <v>43.551862399979498</v>
      </c>
      <c r="I582" s="17">
        <v>-0.17513591324640199</v>
      </c>
    </row>
    <row r="583" spans="1:9">
      <c r="A583" t="s">
        <v>31</v>
      </c>
      <c r="B583" t="s">
        <v>113</v>
      </c>
      <c r="C583" t="s">
        <v>149</v>
      </c>
      <c r="D583" t="str">
        <f>CONCATENATE(Table13[[#This Row],[Network]],Table13[[#This Row],[Daypart]])</f>
        <v>POPDAY TIME</v>
      </c>
      <c r="E583" t="s">
        <v>7</v>
      </c>
      <c r="F583" s="19">
        <v>9.1467639805651001E-3</v>
      </c>
      <c r="G583" s="19">
        <v>0.25417663644170602</v>
      </c>
      <c r="H583" s="20">
        <v>72.229717503725794</v>
      </c>
      <c r="I583" s="17">
        <v>-3.5991825774423898E-2</v>
      </c>
    </row>
    <row r="584" spans="1:9">
      <c r="A584" t="s">
        <v>67</v>
      </c>
      <c r="B584" t="s">
        <v>68</v>
      </c>
      <c r="C584" t="s">
        <v>151</v>
      </c>
      <c r="D584" t="str">
        <f>CONCATENATE(Table13[[#This Row],[Network]],Table13[[#This Row],[Daypart]])</f>
        <v>Game ShowEARLY MORNING</v>
      </c>
      <c r="E584" t="s">
        <v>7</v>
      </c>
      <c r="F584" s="19">
        <v>9.1016707604895507E-3</v>
      </c>
      <c r="G584" s="19">
        <v>0.160949361914381</v>
      </c>
      <c r="H584" s="20">
        <v>28.254601663831501</v>
      </c>
      <c r="I584" s="17">
        <v>-0.27253921366838402</v>
      </c>
    </row>
    <row r="585" spans="1:9">
      <c r="A585" t="s">
        <v>15</v>
      </c>
      <c r="B585" t="s">
        <v>47</v>
      </c>
      <c r="C585" t="s">
        <v>151</v>
      </c>
      <c r="D585" t="str">
        <f>CONCATENATE(Table13[[#This Row],[Network]],Table13[[#This Row],[Daypart]])</f>
        <v>DIYEARLY MORNING</v>
      </c>
      <c r="E585" t="s">
        <v>7</v>
      </c>
      <c r="F585" s="19">
        <v>9.0993835646260499E-3</v>
      </c>
      <c r="G585" s="19">
        <v>0.58914746941489005</v>
      </c>
      <c r="H585" s="20">
        <v>40.211579009400197</v>
      </c>
      <c r="I585" s="17">
        <v>9.0934593027378094E-2</v>
      </c>
    </row>
    <row r="586" spans="1:9">
      <c r="A586" t="s">
        <v>31</v>
      </c>
      <c r="B586" t="s">
        <v>113</v>
      </c>
      <c r="C586" t="s">
        <v>153</v>
      </c>
      <c r="D586" t="str">
        <f>CONCATENATE(Table13[[#This Row],[Network]],Table13[[#This Row],[Daypart]])</f>
        <v>POPLATE FRINGE PM</v>
      </c>
      <c r="E586" t="s">
        <v>7</v>
      </c>
      <c r="F586" s="19">
        <v>9.09463063417385E-3</v>
      </c>
      <c r="G586" s="19">
        <v>0.12793090986501399</v>
      </c>
      <c r="H586" s="20">
        <v>44.8972406875777</v>
      </c>
      <c r="I586" s="17">
        <v>0.21173129081786801</v>
      </c>
    </row>
    <row r="587" spans="1:9">
      <c r="A587" t="s">
        <v>13</v>
      </c>
      <c r="B587" t="s">
        <v>18</v>
      </c>
      <c r="C587" t="s">
        <v>154</v>
      </c>
      <c r="D587" t="str">
        <f>CONCATENATE(Table13[[#This Row],[Network]],Table13[[#This Row],[Daypart]])</f>
        <v>BBC AmericaOVER NIGHT</v>
      </c>
      <c r="E587" t="s">
        <v>7</v>
      </c>
      <c r="F587" s="19">
        <v>9.0912405474691104E-3</v>
      </c>
      <c r="G587" s="19">
        <v>0.16087700885126299</v>
      </c>
      <c r="H587" s="20">
        <v>69.873168006566999</v>
      </c>
      <c r="I587" s="17">
        <v>0.57536654688389899</v>
      </c>
    </row>
    <row r="588" spans="1:9">
      <c r="A588" t="s">
        <v>15</v>
      </c>
      <c r="B588" t="s">
        <v>125</v>
      </c>
      <c r="C588" t="s">
        <v>151</v>
      </c>
      <c r="D588" t="str">
        <f>CONCATENATE(Table13[[#This Row],[Network]],Table13[[#This Row],[Daypart]])</f>
        <v>TravelEARLY MORNING</v>
      </c>
      <c r="E588" t="s">
        <v>7</v>
      </c>
      <c r="F588" s="19">
        <v>9.0613631131080605E-3</v>
      </c>
      <c r="G588" s="19">
        <v>8.2563858680919894E-2</v>
      </c>
      <c r="H588" s="20">
        <v>26.991698659527302</v>
      </c>
      <c r="I588" s="17">
        <v>-0.20771243254701199</v>
      </c>
    </row>
    <row r="589" spans="1:9">
      <c r="A589" t="s">
        <v>15</v>
      </c>
      <c r="B589" t="s">
        <v>40</v>
      </c>
      <c r="C589" t="s">
        <v>153</v>
      </c>
      <c r="D589" t="str">
        <f>CONCATENATE(Table13[[#This Row],[Network]],Table13[[#This Row],[Daypart]])</f>
        <v>Destination AmericaLATE FRINGE PM</v>
      </c>
      <c r="E589" t="s">
        <v>7</v>
      </c>
      <c r="F589" s="19">
        <v>8.9951312807761905E-3</v>
      </c>
      <c r="G589" s="19">
        <v>0.49618420782716499</v>
      </c>
      <c r="H589" s="20">
        <v>30.727150551607998</v>
      </c>
      <c r="I589" s="17">
        <v>2.9594326437157901E-2</v>
      </c>
    </row>
    <row r="590" spans="1:9">
      <c r="A590" t="s">
        <v>19</v>
      </c>
      <c r="B590" t="s">
        <v>20</v>
      </c>
      <c r="C590" t="s">
        <v>156</v>
      </c>
      <c r="D590" t="str">
        <f>CONCATENATE(Table13[[#This Row],[Network]],Table13[[#This Row],[Daypart]])</f>
        <v>BETWEEKEND AFTERNOON</v>
      </c>
      <c r="E590" t="s">
        <v>7</v>
      </c>
      <c r="F590" s="19">
        <v>8.9211077901909103E-3</v>
      </c>
      <c r="G590" s="19">
        <v>-0.61259251778200297</v>
      </c>
      <c r="H590" s="20">
        <v>62.554978542018802</v>
      </c>
      <c r="I590" s="17">
        <v>0.36846749096107501</v>
      </c>
    </row>
    <row r="591" spans="1:9">
      <c r="A591" t="s">
        <v>27</v>
      </c>
      <c r="B591" t="s">
        <v>110</v>
      </c>
      <c r="C591" t="s">
        <v>154</v>
      </c>
      <c r="D591" t="str">
        <f>CONCATENATE(Table13[[#This Row],[Network]],Table13[[#This Row],[Daypart]])</f>
        <v>OXYGENOVER NIGHT</v>
      </c>
      <c r="E591" t="s">
        <v>7</v>
      </c>
      <c r="F591" s="19">
        <v>8.8525120535247696E-3</v>
      </c>
      <c r="G591" s="19">
        <v>-0.29364120904082502</v>
      </c>
      <c r="H591" s="20">
        <v>72.066944414022302</v>
      </c>
      <c r="I591" s="17">
        <v>-7.4726919386739296E-2</v>
      </c>
    </row>
    <row r="592" spans="1:9">
      <c r="A592" t="s">
        <v>27</v>
      </c>
      <c r="B592" t="s">
        <v>35</v>
      </c>
      <c r="C592" t="s">
        <v>153</v>
      </c>
      <c r="D592" t="str">
        <f>CONCATENATE(Table13[[#This Row],[Network]],Table13[[#This Row],[Daypart]])</f>
        <v>CNBCLATE FRINGE PM</v>
      </c>
      <c r="E592" t="s">
        <v>26</v>
      </c>
      <c r="F592" s="19">
        <v>8.8468182746185599E-3</v>
      </c>
      <c r="G592" s="19">
        <v>-0.15972230489619901</v>
      </c>
      <c r="H592" s="20">
        <v>33.143438368257797</v>
      </c>
      <c r="I592" s="17">
        <v>3.5844702867429398E-2</v>
      </c>
    </row>
    <row r="593" spans="1:9">
      <c r="A593" t="s">
        <v>27</v>
      </c>
      <c r="B593" t="s">
        <v>96</v>
      </c>
      <c r="C593" t="s">
        <v>151</v>
      </c>
      <c r="D593" t="str">
        <f>CONCATENATE(Table13[[#This Row],[Network]],Table13[[#This Row],[Daypart]])</f>
        <v>NBC SportsEARLY MORNING</v>
      </c>
      <c r="E593" t="s">
        <v>24</v>
      </c>
      <c r="F593" s="19">
        <v>8.8339831078757692E-3</v>
      </c>
      <c r="G593" s="19">
        <v>0.77149716266633495</v>
      </c>
      <c r="H593" s="20">
        <v>39.858669208532497</v>
      </c>
      <c r="I593" s="17">
        <v>0.249497958676694</v>
      </c>
    </row>
    <row r="594" spans="1:9">
      <c r="A594" t="s">
        <v>8</v>
      </c>
      <c r="B594" t="s">
        <v>93</v>
      </c>
      <c r="C594" t="s">
        <v>152</v>
      </c>
      <c r="D594" t="str">
        <f>CONCATENATE(Table13[[#This Row],[Network]],Table13[[#This Row],[Daypart]])</f>
        <v>National Geographic WildLATE FRINGE AM</v>
      </c>
      <c r="E594" t="s">
        <v>7</v>
      </c>
      <c r="F594" s="19">
        <v>8.69414679588521E-3</v>
      </c>
      <c r="G594" s="19">
        <v>0.17127796869300799</v>
      </c>
      <c r="H594" s="20">
        <v>55.809204947639302</v>
      </c>
      <c r="I594" s="17">
        <v>0.363956410963933</v>
      </c>
    </row>
    <row r="595" spans="1:9">
      <c r="A595" t="s">
        <v>108</v>
      </c>
      <c r="B595" t="s">
        <v>114</v>
      </c>
      <c r="C595" t="s">
        <v>154</v>
      </c>
      <c r="D595" t="str">
        <f>CONCATENATE(Table13[[#This Row],[Network]],Table13[[#This Row],[Daypart]])</f>
        <v>Reelz ChannelOVER NIGHT</v>
      </c>
      <c r="E595" t="s">
        <v>7</v>
      </c>
      <c r="F595" s="19">
        <v>8.6664772435137497E-3</v>
      </c>
      <c r="G595" s="19">
        <v>-0.18495898506653599</v>
      </c>
      <c r="H595" s="20">
        <v>18.967359710074</v>
      </c>
      <c r="I595" s="17">
        <v>-9.7939146789723402E-2</v>
      </c>
    </row>
    <row r="596" spans="1:9">
      <c r="A596" t="s">
        <v>8</v>
      </c>
      <c r="B596" t="s">
        <v>61</v>
      </c>
      <c r="C596" t="s">
        <v>154</v>
      </c>
      <c r="D596" t="str">
        <f>CONCATENATE(Table13[[#This Row],[Network]],Table13[[#This Row],[Daypart]])</f>
        <v>FX Movie ChannelOVER NIGHT</v>
      </c>
      <c r="E596" t="s">
        <v>7</v>
      </c>
      <c r="F596" s="19">
        <v>8.6609815692436903E-3</v>
      </c>
      <c r="G596" s="19">
        <v>3.0021925431373001E-2</v>
      </c>
      <c r="H596" s="20">
        <v>34.011870306308701</v>
      </c>
      <c r="I596" s="17">
        <v>-4.4850825572528397E-2</v>
      </c>
    </row>
    <row r="597" spans="1:9">
      <c r="A597" t="s">
        <v>15</v>
      </c>
      <c r="B597" t="s">
        <v>38</v>
      </c>
      <c r="C597" t="s">
        <v>153</v>
      </c>
      <c r="D597" t="str">
        <f>CONCATENATE(Table13[[#This Row],[Network]],Table13[[#This Row],[Daypart]])</f>
        <v>Cooking ChannelLATE FRINGE PM</v>
      </c>
      <c r="E597" t="s">
        <v>7</v>
      </c>
      <c r="F597" s="19">
        <v>8.6476515583905206E-3</v>
      </c>
      <c r="G597" s="19">
        <v>2.3459303968920299E-2</v>
      </c>
      <c r="H597" s="20">
        <v>30.608695580012</v>
      </c>
      <c r="I597" s="17">
        <v>-2.60649507459009E-2</v>
      </c>
    </row>
    <row r="598" spans="1:9">
      <c r="A598" t="s">
        <v>27</v>
      </c>
      <c r="B598" t="s">
        <v>69</v>
      </c>
      <c r="C598" t="s">
        <v>157</v>
      </c>
      <c r="D598" t="str">
        <f>CONCATENATE(Table13[[#This Row],[Network]],Table13[[#This Row],[Daypart]])</f>
        <v>GolfWEEKEND DAY</v>
      </c>
      <c r="E598" t="s">
        <v>24</v>
      </c>
      <c r="F598" s="19">
        <v>8.6418233028376402E-3</v>
      </c>
      <c r="G598" s="19">
        <v>0.44525650823118101</v>
      </c>
      <c r="H598" s="20">
        <v>34.205124866975702</v>
      </c>
      <c r="I598" s="17">
        <v>-0.274194742372175</v>
      </c>
    </row>
    <row r="599" spans="1:9">
      <c r="A599" t="s">
        <v>167</v>
      </c>
      <c r="B599" t="s">
        <v>165</v>
      </c>
      <c r="C599" t="s">
        <v>157</v>
      </c>
      <c r="D599" t="str">
        <f>CONCATENATE(Table13[[#This Row],[Network]],Table13[[#This Row],[Daypart]])</f>
        <v>RFD TVWEEKEND DAY</v>
      </c>
      <c r="E599" t="s">
        <v>7</v>
      </c>
      <c r="F599" s="19">
        <v>8.6411223156970599E-3</v>
      </c>
      <c r="G599" s="19">
        <v>0.85013736862106504</v>
      </c>
      <c r="H599" s="20">
        <v>29.050658214977201</v>
      </c>
      <c r="I599" s="17">
        <v>7.6887950448584305E-2</v>
      </c>
    </row>
    <row r="600" spans="1:9">
      <c r="A600" t="s">
        <v>27</v>
      </c>
      <c r="B600" t="s">
        <v>35</v>
      </c>
      <c r="C600" t="s">
        <v>152</v>
      </c>
      <c r="D600" t="str">
        <f>CONCATENATE(Table13[[#This Row],[Network]],Table13[[#This Row],[Daypart]])</f>
        <v>CNBCLATE FRINGE AM</v>
      </c>
      <c r="E600" t="s">
        <v>26</v>
      </c>
      <c r="F600" s="19">
        <v>8.6347279677977708E-3</v>
      </c>
      <c r="G600" s="19">
        <v>-0.183046768761502</v>
      </c>
      <c r="H600" s="20">
        <v>51.733588175295502</v>
      </c>
      <c r="I600" s="17">
        <v>0.14869312536496801</v>
      </c>
    </row>
    <row r="601" spans="1:9">
      <c r="A601" t="s">
        <v>8</v>
      </c>
      <c r="B601" t="s">
        <v>53</v>
      </c>
      <c r="C601" t="s">
        <v>155</v>
      </c>
      <c r="D601" t="str">
        <f>CONCATENATE(Table13[[#This Row],[Network]],Table13[[#This Row],[Daypart]])</f>
        <v>ESPNUPRIME TIME</v>
      </c>
      <c r="E601" t="s">
        <v>24</v>
      </c>
      <c r="F601" s="19">
        <v>8.6306029922132901E-3</v>
      </c>
      <c r="G601" s="19">
        <v>0.40698638069348902</v>
      </c>
      <c r="H601" s="20">
        <v>33.571566758763701</v>
      </c>
      <c r="I601" s="17">
        <v>-7.23407987010731E-2</v>
      </c>
    </row>
    <row r="602" spans="1:9">
      <c r="A602" t="s">
        <v>108</v>
      </c>
      <c r="B602" t="s">
        <v>114</v>
      </c>
      <c r="C602" t="s">
        <v>156</v>
      </c>
      <c r="D602" t="str">
        <f>CONCATENATE(Table13[[#This Row],[Network]],Table13[[#This Row],[Daypart]])</f>
        <v>Reelz ChannelWEEKEND AFTERNOON</v>
      </c>
      <c r="E602" t="s">
        <v>7</v>
      </c>
      <c r="F602" s="19">
        <v>8.6074919113632593E-3</v>
      </c>
      <c r="G602" s="19">
        <v>0.258454562887868</v>
      </c>
      <c r="H602" s="20">
        <v>42.252713093193698</v>
      </c>
      <c r="I602" s="17">
        <v>-8.8881014170504702E-2</v>
      </c>
    </row>
    <row r="603" spans="1:9">
      <c r="A603" t="s">
        <v>27</v>
      </c>
      <c r="B603" t="s">
        <v>28</v>
      </c>
      <c r="C603" t="s">
        <v>154</v>
      </c>
      <c r="D603" t="str">
        <f>CONCATENATE(Table13[[#This Row],[Network]],Table13[[#This Row],[Daypart]])</f>
        <v>BRAVOOVER NIGHT</v>
      </c>
      <c r="E603" t="s">
        <v>7</v>
      </c>
      <c r="F603" s="19">
        <v>8.6058714188367996E-3</v>
      </c>
      <c r="G603" s="19">
        <v>-0.33363759460019698</v>
      </c>
      <c r="H603" s="20">
        <v>36.995231411684202</v>
      </c>
      <c r="I603" s="17">
        <v>-9.88381847431027E-2</v>
      </c>
    </row>
    <row r="604" spans="1:9">
      <c r="A604" t="s">
        <v>5</v>
      </c>
      <c r="B604" t="s">
        <v>83</v>
      </c>
      <c r="C604" t="s">
        <v>153</v>
      </c>
      <c r="D604" t="str">
        <f>CONCATENATE(Table13[[#This Row],[Network]],Table13[[#This Row],[Daypart]])</f>
        <v>Lifetime MoviesLATE FRINGE PM</v>
      </c>
      <c r="E604" t="s">
        <v>7</v>
      </c>
      <c r="F604" s="19">
        <v>8.5860969806596608E-3</v>
      </c>
      <c r="G604" s="19">
        <v>-0.41888841482206901</v>
      </c>
      <c r="H604" s="20">
        <v>58.4278798943987</v>
      </c>
      <c r="I604" s="17">
        <v>0.113206748028104</v>
      </c>
    </row>
    <row r="605" spans="1:9">
      <c r="A605" t="s">
        <v>141</v>
      </c>
      <c r="B605" t="s">
        <v>142</v>
      </c>
      <c r="C605" t="s">
        <v>151</v>
      </c>
      <c r="D605" t="str">
        <f>CONCATENATE(Table13[[#This Row],[Network]],Table13[[#This Row],[Daypart]])</f>
        <v>WGN AmericaEARLY MORNING</v>
      </c>
      <c r="E605" t="s">
        <v>7</v>
      </c>
      <c r="F605" s="19">
        <v>8.5614913081039599E-3</v>
      </c>
      <c r="G605" s="19">
        <v>0.35030276630636797</v>
      </c>
      <c r="H605" s="20">
        <v>34.329715662781503</v>
      </c>
      <c r="I605" s="17">
        <v>-7.7548325572538698E-2</v>
      </c>
    </row>
    <row r="606" spans="1:9">
      <c r="A606" t="s">
        <v>108</v>
      </c>
      <c r="B606" t="s">
        <v>109</v>
      </c>
      <c r="C606" t="s">
        <v>153</v>
      </c>
      <c r="D606" t="str">
        <f>CONCATENATE(Table13[[#This Row],[Network]],Table13[[#This Row],[Daypart]])</f>
        <v>OvationLATE FRINGE PM</v>
      </c>
      <c r="E606" t="s">
        <v>7</v>
      </c>
      <c r="F606" s="19">
        <v>8.5530026642177091E-3</v>
      </c>
      <c r="G606" s="19">
        <v>0.13589085510363499</v>
      </c>
      <c r="H606" s="20">
        <v>39.740280563936501</v>
      </c>
      <c r="I606" s="17">
        <v>0.12903357660210699</v>
      </c>
    </row>
    <row r="607" spans="1:9">
      <c r="A607" t="s">
        <v>19</v>
      </c>
      <c r="B607" t="s">
        <v>137</v>
      </c>
      <c r="C607" t="s">
        <v>150</v>
      </c>
      <c r="D607" t="str">
        <f>CONCATENATE(Table13[[#This Row],[Network]],Table13[[#This Row],[Daypart]])</f>
        <v>VH1EARLY FRINGE</v>
      </c>
      <c r="E607" t="s">
        <v>7</v>
      </c>
      <c r="F607" s="19">
        <v>8.5514067316624209E-3</v>
      </c>
      <c r="G607" s="19">
        <v>-0.67100130861719698</v>
      </c>
      <c r="H607" s="20">
        <v>53.406485259108301</v>
      </c>
      <c r="I607" s="17">
        <v>0.103157285416759</v>
      </c>
    </row>
    <row r="608" spans="1:9">
      <c r="A608" t="s">
        <v>112</v>
      </c>
      <c r="B608" t="s">
        <v>112</v>
      </c>
      <c r="C608" t="s">
        <v>156</v>
      </c>
      <c r="D608" t="str">
        <f>CONCATENATE(Table13[[#This Row],[Network]],Table13[[#This Row],[Daypart]])</f>
        <v>PBSWEEKEND AFTERNOON</v>
      </c>
      <c r="E608" t="s">
        <v>7</v>
      </c>
      <c r="F608" s="19">
        <v>8.5206939109193705E-3</v>
      </c>
      <c r="G608" s="19">
        <v>0.45976762683939698</v>
      </c>
      <c r="H608" s="20">
        <v>28.4249488155485</v>
      </c>
      <c r="I608" s="17">
        <v>-6.4290965839399403E-2</v>
      </c>
    </row>
    <row r="609" spans="1:9">
      <c r="A609" t="s">
        <v>5</v>
      </c>
      <c r="B609" t="s">
        <v>64</v>
      </c>
      <c r="C609" t="s">
        <v>154</v>
      </c>
      <c r="D609" t="str">
        <f>CONCATENATE(Table13[[#This Row],[Network]],Table13[[#This Row],[Daypart]])</f>
        <v>FYIOVER NIGHT</v>
      </c>
      <c r="E609" t="s">
        <v>7</v>
      </c>
      <c r="F609" s="19">
        <v>8.4191435741793504E-3</v>
      </c>
      <c r="G609" s="19">
        <v>0.36718994932851001</v>
      </c>
      <c r="H609" s="20">
        <v>47.023515921598303</v>
      </c>
      <c r="I609" s="17">
        <v>0.25396042457595602</v>
      </c>
    </row>
    <row r="610" spans="1:9">
      <c r="A610" t="s">
        <v>11</v>
      </c>
      <c r="B610" t="s">
        <v>29</v>
      </c>
      <c r="C610" t="s">
        <v>151</v>
      </c>
      <c r="D610" t="str">
        <f>CONCATENATE(Table13[[#This Row],[Network]],Table13[[#This Row],[Daypart]])</f>
        <v>Cartoon NetworkEARLY MORNING</v>
      </c>
      <c r="E610" t="s">
        <v>30</v>
      </c>
      <c r="F610" s="19">
        <v>8.3487633561472908E-3</v>
      </c>
      <c r="G610" s="19">
        <v>-0.384001170867103</v>
      </c>
      <c r="H610" s="20">
        <v>54.038633067995001</v>
      </c>
      <c r="I610" s="17">
        <v>0.13713926629794901</v>
      </c>
    </row>
    <row r="611" spans="1:9">
      <c r="A611" t="s">
        <v>11</v>
      </c>
      <c r="B611" t="s">
        <v>12</v>
      </c>
      <c r="C611" t="s">
        <v>152</v>
      </c>
      <c r="D611" t="str">
        <f>CONCATENATE(Table13[[#This Row],[Network]],Table13[[#This Row],[Daypart]])</f>
        <v>Adult SwimLATE FRINGE AM</v>
      </c>
      <c r="E611" t="s">
        <v>7</v>
      </c>
      <c r="F611" s="19">
        <v>8.3487262685423402E-3</v>
      </c>
      <c r="G611" s="19">
        <v>-0.42742440244907998</v>
      </c>
      <c r="H611" s="20">
        <v>55.250008065649702</v>
      </c>
      <c r="I611" s="17">
        <v>-7.7084016027306093E-2</v>
      </c>
    </row>
    <row r="612" spans="1:9">
      <c r="A612" t="s">
        <v>22</v>
      </c>
      <c r="B612" t="s">
        <v>56</v>
      </c>
      <c r="C612" t="s">
        <v>156</v>
      </c>
      <c r="D612" t="str">
        <f>CONCATENATE(Table13[[#This Row],[Network]],Table13[[#This Row],[Daypart]])</f>
        <v>Fox BusinessWEEKEND AFTERNOON</v>
      </c>
      <c r="E612" t="s">
        <v>26</v>
      </c>
      <c r="F612" s="19">
        <v>8.2183793371689799E-3</v>
      </c>
      <c r="G612" s="19">
        <v>0.85670413167416704</v>
      </c>
      <c r="H612" s="20">
        <v>18.126231628757701</v>
      </c>
      <c r="I612" s="17">
        <v>0.106787229677624</v>
      </c>
    </row>
    <row r="613" spans="1:9">
      <c r="A613" t="s">
        <v>11</v>
      </c>
      <c r="B613" t="s">
        <v>126</v>
      </c>
      <c r="C613" t="s">
        <v>154</v>
      </c>
      <c r="D613" t="str">
        <f>CONCATENATE(Table13[[#This Row],[Network]],Table13[[#This Row],[Daypart]])</f>
        <v>truTVOVER NIGHT</v>
      </c>
      <c r="E613" t="s">
        <v>7</v>
      </c>
      <c r="F613" s="19">
        <v>8.2180305696600703E-3</v>
      </c>
      <c r="G613" s="19">
        <v>-0.14163675118568</v>
      </c>
      <c r="H613" s="20">
        <v>34.158969130502001</v>
      </c>
      <c r="I613" s="17">
        <v>-0.16171604982041601</v>
      </c>
    </row>
    <row r="614" spans="1:9">
      <c r="A614" t="s">
        <v>11</v>
      </c>
      <c r="B614" t="s">
        <v>29</v>
      </c>
      <c r="C614" t="s">
        <v>150</v>
      </c>
      <c r="D614" t="str">
        <f>CONCATENATE(Table13[[#This Row],[Network]],Table13[[#This Row],[Daypart]])</f>
        <v>Cartoon NetworkEARLY FRINGE</v>
      </c>
      <c r="E614" t="s">
        <v>30</v>
      </c>
      <c r="F614" s="19">
        <v>8.1628519894143704E-3</v>
      </c>
      <c r="G614" s="19">
        <v>-0.458802721531054</v>
      </c>
      <c r="H614" s="20">
        <v>53.341605550610502</v>
      </c>
      <c r="I614" s="17">
        <v>0.22624380576116099</v>
      </c>
    </row>
    <row r="615" spans="1:9">
      <c r="A615" t="s">
        <v>11</v>
      </c>
      <c r="B615" t="s">
        <v>39</v>
      </c>
      <c r="C615" t="s">
        <v>154</v>
      </c>
      <c r="D615" t="str">
        <f>CONCATENATE(Table13[[#This Row],[Network]],Table13[[#This Row],[Daypart]])</f>
        <v>CWOVER NIGHT</v>
      </c>
      <c r="E615" t="s">
        <v>10</v>
      </c>
      <c r="F615" s="19">
        <v>8.1102749927833995E-3</v>
      </c>
      <c r="G615" s="19">
        <v>0.16853160765175601</v>
      </c>
      <c r="H615" s="20">
        <v>24.8135167175788</v>
      </c>
      <c r="I615" s="17">
        <v>-0.36335360954462398</v>
      </c>
    </row>
    <row r="616" spans="1:9">
      <c r="A616" t="s">
        <v>15</v>
      </c>
      <c r="B616" t="s">
        <v>70</v>
      </c>
      <c r="C616" t="s">
        <v>157</v>
      </c>
      <c r="D616" t="str">
        <f>CONCATENATE(Table13[[#This Row],[Network]],Table13[[#This Row],[Daypart]])</f>
        <v>Great American CountryWEEKEND DAY</v>
      </c>
      <c r="E616" t="s">
        <v>7</v>
      </c>
      <c r="F616" s="19">
        <v>8.0983565754554707E-3</v>
      </c>
      <c r="G616" s="19">
        <v>1.2851219117289101</v>
      </c>
      <c r="H616" s="20">
        <v>46.5158420100245</v>
      </c>
      <c r="I616" s="17">
        <v>-0.24667550987730799</v>
      </c>
    </row>
    <row r="617" spans="1:9">
      <c r="A617" t="s">
        <v>19</v>
      </c>
      <c r="B617" t="s">
        <v>20</v>
      </c>
      <c r="C617" t="s">
        <v>153</v>
      </c>
      <c r="D617" t="str">
        <f>CONCATENATE(Table13[[#This Row],[Network]],Table13[[#This Row],[Daypart]])</f>
        <v>BETLATE FRINGE PM</v>
      </c>
      <c r="E617" t="s">
        <v>7</v>
      </c>
      <c r="F617" s="19">
        <v>8.0040875562705106E-3</v>
      </c>
      <c r="G617" s="19">
        <v>-0.72272520511037797</v>
      </c>
      <c r="H617" s="20">
        <v>31.279699202050299</v>
      </c>
      <c r="I617" s="17">
        <v>-0.15842224293497401</v>
      </c>
    </row>
    <row r="618" spans="1:9">
      <c r="A618" t="s">
        <v>108</v>
      </c>
      <c r="B618" t="s">
        <v>109</v>
      </c>
      <c r="C618" t="s">
        <v>150</v>
      </c>
      <c r="D618" t="str">
        <f>CONCATENATE(Table13[[#This Row],[Network]],Table13[[#This Row],[Daypart]])</f>
        <v>OvationEARLY FRINGE</v>
      </c>
      <c r="E618" t="s">
        <v>7</v>
      </c>
      <c r="F618" s="19">
        <v>8.0035436735972701E-3</v>
      </c>
      <c r="G618" s="19">
        <v>0.331941944896603</v>
      </c>
      <c r="H618" s="20">
        <v>45.004263059842799</v>
      </c>
      <c r="I618" s="17">
        <v>7.5095115322670006E-2</v>
      </c>
    </row>
    <row r="619" spans="1:9">
      <c r="A619" t="s">
        <v>67</v>
      </c>
      <c r="B619" t="s">
        <v>68</v>
      </c>
      <c r="C619" t="s">
        <v>154</v>
      </c>
      <c r="D619" t="str">
        <f>CONCATENATE(Table13[[#This Row],[Network]],Table13[[#This Row],[Daypart]])</f>
        <v>Game ShowOVER NIGHT</v>
      </c>
      <c r="E619" t="s">
        <v>7</v>
      </c>
      <c r="F619" s="19">
        <v>7.9690084802716606E-3</v>
      </c>
      <c r="G619" s="19">
        <v>-9.3860670705752297E-2</v>
      </c>
      <c r="H619" s="20">
        <v>35.487662885846497</v>
      </c>
      <c r="I619" s="17">
        <v>0.19962542844876099</v>
      </c>
    </row>
    <row r="620" spans="1:9">
      <c r="A620" t="s">
        <v>112</v>
      </c>
      <c r="B620" t="s">
        <v>112</v>
      </c>
      <c r="C620" t="s">
        <v>151</v>
      </c>
      <c r="D620" t="str">
        <f>CONCATENATE(Table13[[#This Row],[Network]],Table13[[#This Row],[Daypart]])</f>
        <v>PBSEARLY MORNING</v>
      </c>
      <c r="E620" t="s">
        <v>7</v>
      </c>
      <c r="F620" s="19">
        <v>7.9560952368532799E-3</v>
      </c>
      <c r="G620" s="19">
        <v>-4.6546509128770501E-2</v>
      </c>
      <c r="H620" s="20">
        <v>36.473262267340303</v>
      </c>
      <c r="I620" s="17">
        <v>0.42823503991659401</v>
      </c>
    </row>
    <row r="621" spans="1:9">
      <c r="A621" t="s">
        <v>141</v>
      </c>
      <c r="B621" t="s">
        <v>142</v>
      </c>
      <c r="C621" t="s">
        <v>157</v>
      </c>
      <c r="D621" t="str">
        <f>CONCATENATE(Table13[[#This Row],[Network]],Table13[[#This Row],[Daypart]])</f>
        <v>WGN AmericaWEEKEND DAY</v>
      </c>
      <c r="E621" t="s">
        <v>7</v>
      </c>
      <c r="F621" s="19">
        <v>7.8951446489487608E-3</v>
      </c>
      <c r="G621" s="19">
        <v>0.289695753859608</v>
      </c>
      <c r="H621" s="20">
        <v>36.384052894302798</v>
      </c>
      <c r="I621" s="17">
        <v>-5.73551898808181E-2</v>
      </c>
    </row>
    <row r="622" spans="1:9">
      <c r="A622" t="s">
        <v>19</v>
      </c>
      <c r="B622" t="s">
        <v>102</v>
      </c>
      <c r="C622" t="s">
        <v>156</v>
      </c>
      <c r="D622" t="str">
        <f>CONCATENATE(Table13[[#This Row],[Network]],Table13[[#This Row],[Daypart]])</f>
        <v>Nick Jr.WEEKEND AFTERNOON</v>
      </c>
      <c r="E622" t="s">
        <v>30</v>
      </c>
      <c r="F622" s="19">
        <v>7.8175730296659394E-3</v>
      </c>
      <c r="G622" s="19">
        <v>-0.30264014794466898</v>
      </c>
      <c r="H622" s="20">
        <v>77.410590216206799</v>
      </c>
      <c r="I622" s="17">
        <v>0.41287357945023401</v>
      </c>
    </row>
    <row r="623" spans="1:9">
      <c r="A623" t="s">
        <v>19</v>
      </c>
      <c r="B623" t="s">
        <v>37</v>
      </c>
      <c r="C623" t="s">
        <v>151</v>
      </c>
      <c r="D623" t="str">
        <f>CONCATENATE(Table13[[#This Row],[Network]],Table13[[#This Row],[Daypart]])</f>
        <v>Comedy CentralEARLY MORNING</v>
      </c>
      <c r="E623" t="s">
        <v>7</v>
      </c>
      <c r="F623" s="19">
        <v>7.8107846255422702E-3</v>
      </c>
      <c r="G623" s="19">
        <v>-0.15082998223799601</v>
      </c>
      <c r="H623" s="20">
        <v>53.557243474210999</v>
      </c>
      <c r="I623" s="17">
        <v>0.14469317917761099</v>
      </c>
    </row>
    <row r="624" spans="1:9">
      <c r="A624" t="s">
        <v>13</v>
      </c>
      <c r="B624" t="s">
        <v>77</v>
      </c>
      <c r="C624" t="s">
        <v>157</v>
      </c>
      <c r="D624" t="str">
        <f>CONCATENATE(Table13[[#This Row],[Network]],Table13[[#This Row],[Daypart]])</f>
        <v>Independent Film (IFC)WEEKEND DAY</v>
      </c>
      <c r="E624" t="s">
        <v>7</v>
      </c>
      <c r="F624" s="19">
        <v>7.75821645812579E-3</v>
      </c>
      <c r="G624" s="19">
        <v>0.140627176556721</v>
      </c>
      <c r="H624" s="20">
        <v>54.271765393569197</v>
      </c>
      <c r="I624" s="17">
        <v>0.23046279320149199</v>
      </c>
    </row>
    <row r="625" spans="1:9">
      <c r="A625" t="s">
        <v>8</v>
      </c>
      <c r="B625" t="s">
        <v>44</v>
      </c>
      <c r="C625" t="s">
        <v>155</v>
      </c>
      <c r="D625" t="str">
        <f>CONCATENATE(Table13[[#This Row],[Network]],Table13[[#This Row],[Daypart]])</f>
        <v>Disney ChannelPRIME TIME</v>
      </c>
      <c r="E625" t="s">
        <v>30</v>
      </c>
      <c r="F625" s="19">
        <v>7.7487514345693197E-3</v>
      </c>
      <c r="G625" s="19">
        <v>-0.475845328976852</v>
      </c>
      <c r="H625" s="20">
        <v>38.690523674110999</v>
      </c>
      <c r="I625" s="17">
        <v>-2.2541387735453701E-2</v>
      </c>
    </row>
    <row r="626" spans="1:9">
      <c r="A626" t="s">
        <v>108</v>
      </c>
      <c r="B626" t="s">
        <v>109</v>
      </c>
      <c r="C626" t="s">
        <v>152</v>
      </c>
      <c r="D626" t="str">
        <f>CONCATENATE(Table13[[#This Row],[Network]],Table13[[#This Row],[Daypart]])</f>
        <v>OvationLATE FRINGE AM</v>
      </c>
      <c r="E626" t="s">
        <v>7</v>
      </c>
      <c r="F626" s="19">
        <v>7.7346231190071899E-3</v>
      </c>
      <c r="G626" s="19">
        <v>8.3303373270333693E-3</v>
      </c>
      <c r="H626" s="20">
        <v>43.051056451471297</v>
      </c>
      <c r="I626" s="17">
        <v>5.0937395781584403E-3</v>
      </c>
    </row>
    <row r="627" spans="1:9">
      <c r="A627" t="s">
        <v>19</v>
      </c>
      <c r="B627" t="s">
        <v>137</v>
      </c>
      <c r="C627" t="s">
        <v>157</v>
      </c>
      <c r="D627" t="str">
        <f>CONCATENATE(Table13[[#This Row],[Network]],Table13[[#This Row],[Daypart]])</f>
        <v>VH1WEEKEND DAY</v>
      </c>
      <c r="E627" t="s">
        <v>7</v>
      </c>
      <c r="F627" s="19">
        <v>7.7113737970686304E-3</v>
      </c>
      <c r="G627" s="19">
        <v>-0.437740227578997</v>
      </c>
      <c r="H627" s="20">
        <v>46.607867641920201</v>
      </c>
      <c r="I627" s="17">
        <v>-7.3194834127205705E-2</v>
      </c>
    </row>
    <row r="628" spans="1:9">
      <c r="A628" t="s">
        <v>27</v>
      </c>
      <c r="B628" t="s">
        <v>48</v>
      </c>
      <c r="C628" t="s">
        <v>154</v>
      </c>
      <c r="D628" t="str">
        <f>CONCATENATE(Table13[[#This Row],[Network]],Table13[[#This Row],[Daypart]])</f>
        <v>E!OVER NIGHT</v>
      </c>
      <c r="E628" t="s">
        <v>7</v>
      </c>
      <c r="F628" s="19">
        <v>7.6875762529747997E-3</v>
      </c>
      <c r="G628" s="19">
        <v>-0.38016975978029399</v>
      </c>
      <c r="H628" s="20">
        <v>45.720899768224498</v>
      </c>
      <c r="I628" s="17">
        <v>0.129698632002782</v>
      </c>
    </row>
    <row r="629" spans="1:9">
      <c r="A629" t="s">
        <v>19</v>
      </c>
      <c r="B629" t="s">
        <v>34</v>
      </c>
      <c r="C629" t="s">
        <v>151</v>
      </c>
      <c r="D629" t="str">
        <f>CONCATENATE(Table13[[#This Row],[Network]],Table13[[#This Row],[Daypart]])</f>
        <v>CMTVEARLY MORNING</v>
      </c>
      <c r="E629" t="s">
        <v>7</v>
      </c>
      <c r="F629" s="19">
        <v>7.6691868519468799E-3</v>
      </c>
      <c r="G629" s="19">
        <v>0.615103960812457</v>
      </c>
      <c r="H629" s="20">
        <v>50.850646937209497</v>
      </c>
      <c r="I629" s="17">
        <v>0.204293638917598</v>
      </c>
    </row>
    <row r="630" spans="1:9">
      <c r="A630" t="s">
        <v>134</v>
      </c>
      <c r="B630" t="s">
        <v>135</v>
      </c>
      <c r="C630" t="s">
        <v>156</v>
      </c>
      <c r="D630" t="str">
        <f>CONCATENATE(Table13[[#This Row],[Network]],Table13[[#This Row],[Daypart]])</f>
        <v>UP TVWEEKEND AFTERNOON</v>
      </c>
      <c r="E630" t="s">
        <v>7</v>
      </c>
      <c r="F630" s="19">
        <v>7.6032897917094402E-3</v>
      </c>
      <c r="G630" s="19">
        <v>0.21997181990126199</v>
      </c>
      <c r="H630" s="20">
        <v>104.90483378604</v>
      </c>
      <c r="I630" s="17">
        <v>0.432067038396655</v>
      </c>
    </row>
    <row r="631" spans="1:9">
      <c r="A631" t="s">
        <v>167</v>
      </c>
      <c r="B631" t="s">
        <v>165</v>
      </c>
      <c r="C631" t="s">
        <v>156</v>
      </c>
      <c r="D631" t="str">
        <f>CONCATENATE(Table13[[#This Row],[Network]],Table13[[#This Row],[Daypart]])</f>
        <v>RFD TVWEEKEND AFTERNOON</v>
      </c>
      <c r="E631" t="s">
        <v>7</v>
      </c>
      <c r="F631" s="19">
        <v>7.5992077769006204E-3</v>
      </c>
      <c r="G631" s="19">
        <v>1.9231615632657799</v>
      </c>
      <c r="H631" s="20">
        <v>44.196832891738197</v>
      </c>
      <c r="I631" s="17">
        <v>-7.1603833378351897E-3</v>
      </c>
    </row>
    <row r="632" spans="1:9">
      <c r="A632" t="s">
        <v>15</v>
      </c>
      <c r="B632" t="s">
        <v>40</v>
      </c>
      <c r="C632" t="s">
        <v>152</v>
      </c>
      <c r="D632" t="str">
        <f>CONCATENATE(Table13[[#This Row],[Network]],Table13[[#This Row],[Daypart]])</f>
        <v>Destination AmericaLATE FRINGE AM</v>
      </c>
      <c r="E632" t="s">
        <v>7</v>
      </c>
      <c r="F632" s="19">
        <v>7.5376462185594104E-3</v>
      </c>
      <c r="G632" s="19">
        <v>0.342293051923307</v>
      </c>
      <c r="H632" s="20">
        <v>38.223695464966198</v>
      </c>
      <c r="I632" s="17">
        <v>9.6503834892402093E-2</v>
      </c>
    </row>
    <row r="633" spans="1:9">
      <c r="A633" t="s">
        <v>71</v>
      </c>
      <c r="B633" t="s">
        <v>73</v>
      </c>
      <c r="C633" t="s">
        <v>151</v>
      </c>
      <c r="D633" t="str">
        <f>CONCATENATE(Table13[[#This Row],[Network]],Table13[[#This Row],[Daypart]])</f>
        <v>Hallmark Movies &amp; MysteriesEARLY MORNING</v>
      </c>
      <c r="E633" t="s">
        <v>7</v>
      </c>
      <c r="F633" s="19">
        <v>7.42935709012093E-3</v>
      </c>
      <c r="G633" s="19">
        <v>-0.104690991752571</v>
      </c>
      <c r="H633" s="20">
        <v>80.122956253541503</v>
      </c>
      <c r="I633" s="17">
        <v>6.8770255820776505E-2</v>
      </c>
    </row>
    <row r="634" spans="1:9">
      <c r="A634" t="s">
        <v>134</v>
      </c>
      <c r="B634" t="s">
        <v>135</v>
      </c>
      <c r="C634" t="s">
        <v>157</v>
      </c>
      <c r="D634" t="str">
        <f>CONCATENATE(Table13[[#This Row],[Network]],Table13[[#This Row],[Daypart]])</f>
        <v>UP TVWEEKEND DAY</v>
      </c>
      <c r="E634" t="s">
        <v>7</v>
      </c>
      <c r="F634" s="19">
        <v>7.3887807637202998E-3</v>
      </c>
      <c r="G634" s="19">
        <v>0.43167815208332899</v>
      </c>
      <c r="H634" s="20">
        <v>37.619561289143199</v>
      </c>
      <c r="I634" s="17">
        <v>0.121241477751122</v>
      </c>
    </row>
    <row r="635" spans="1:9">
      <c r="A635" t="s">
        <v>15</v>
      </c>
      <c r="B635" t="s">
        <v>105</v>
      </c>
      <c r="C635" t="s">
        <v>153</v>
      </c>
      <c r="D635" t="str">
        <f>CONCATENATE(Table13[[#This Row],[Network]],Table13[[#This Row],[Daypart]])</f>
        <v>Oprah Winfrey NetworkLATE FRINGE PM</v>
      </c>
      <c r="E635" t="s">
        <v>7</v>
      </c>
      <c r="F635" s="19">
        <v>7.3749030763094999E-3</v>
      </c>
      <c r="G635" s="19">
        <v>-0.33049733579346102</v>
      </c>
      <c r="H635" s="20">
        <v>36.359045583777501</v>
      </c>
      <c r="I635" s="17">
        <v>-4.3380729423961102E-2</v>
      </c>
    </row>
    <row r="636" spans="1:9">
      <c r="A636" t="s">
        <v>5</v>
      </c>
      <c r="B636" t="s">
        <v>138</v>
      </c>
      <c r="C636" t="s">
        <v>153</v>
      </c>
      <c r="D636" t="str">
        <f>CONCATENATE(Table13[[#This Row],[Network]],Table13[[#This Row],[Daypart]])</f>
        <v>VicelandLATE FRINGE PM</v>
      </c>
      <c r="E636" t="s">
        <v>7</v>
      </c>
      <c r="F636" s="19">
        <v>7.3482248358577298E-3</v>
      </c>
      <c r="G636" s="19">
        <v>4.0705181022924801E-2</v>
      </c>
      <c r="H636" s="20">
        <v>30.8065447143107</v>
      </c>
      <c r="I636" s="17">
        <v>0.141542304781827</v>
      </c>
    </row>
    <row r="637" spans="1:9">
      <c r="A637" t="s">
        <v>15</v>
      </c>
      <c r="B637" t="s">
        <v>105</v>
      </c>
      <c r="C637" t="s">
        <v>152</v>
      </c>
      <c r="D637" t="str">
        <f>CONCATENATE(Table13[[#This Row],[Network]],Table13[[#This Row],[Daypart]])</f>
        <v>Oprah Winfrey NetworkLATE FRINGE AM</v>
      </c>
      <c r="E637" t="s">
        <v>7</v>
      </c>
      <c r="F637" s="19">
        <v>7.3446607676402303E-3</v>
      </c>
      <c r="G637" s="19">
        <v>-0.340976271880016</v>
      </c>
      <c r="H637" s="20">
        <v>48.5380693516395</v>
      </c>
      <c r="I637" s="17">
        <v>4.0815838195805601E-2</v>
      </c>
    </row>
    <row r="638" spans="1:9">
      <c r="A638" t="s">
        <v>108</v>
      </c>
      <c r="B638" t="s">
        <v>114</v>
      </c>
      <c r="C638" t="s">
        <v>149</v>
      </c>
      <c r="D638" t="str">
        <f>CONCATENATE(Table13[[#This Row],[Network]],Table13[[#This Row],[Daypart]])</f>
        <v>Reelz ChannelDAY TIME</v>
      </c>
      <c r="E638" t="s">
        <v>7</v>
      </c>
      <c r="F638" s="19">
        <v>7.2914741883684103E-3</v>
      </c>
      <c r="G638" s="19">
        <v>0.272585503929484</v>
      </c>
      <c r="H638" s="20">
        <v>50.027287534496701</v>
      </c>
      <c r="I638" s="17">
        <v>0.105577535221372</v>
      </c>
    </row>
    <row r="639" spans="1:9">
      <c r="A639" t="s">
        <v>19</v>
      </c>
      <c r="B639" t="s">
        <v>34</v>
      </c>
      <c r="C639" t="s">
        <v>154</v>
      </c>
      <c r="D639" t="str">
        <f>CONCATENATE(Table13[[#This Row],[Network]],Table13[[#This Row],[Daypart]])</f>
        <v>CMTVOVER NIGHT</v>
      </c>
      <c r="E639" t="s">
        <v>7</v>
      </c>
      <c r="F639" s="19">
        <v>7.2646187514510503E-3</v>
      </c>
      <c r="G639" s="19">
        <v>0.16596893270188001</v>
      </c>
      <c r="H639" s="20">
        <v>58.329512705253798</v>
      </c>
      <c r="I639" s="17">
        <v>0.14364619765235401</v>
      </c>
    </row>
    <row r="640" spans="1:9">
      <c r="A640" t="s">
        <v>15</v>
      </c>
      <c r="B640" t="s">
        <v>38</v>
      </c>
      <c r="C640" t="s">
        <v>152</v>
      </c>
      <c r="D640" t="str">
        <f>CONCATENATE(Table13[[#This Row],[Network]],Table13[[#This Row],[Daypart]])</f>
        <v>Cooking ChannelLATE FRINGE AM</v>
      </c>
      <c r="E640" t="s">
        <v>7</v>
      </c>
      <c r="F640" s="19">
        <v>7.2634556982992199E-3</v>
      </c>
      <c r="G640" s="19">
        <v>-4.78512587970936E-2</v>
      </c>
      <c r="H640" s="20">
        <v>43.616968028403001</v>
      </c>
      <c r="I640" s="17">
        <v>8.6475631604922096E-2</v>
      </c>
    </row>
    <row r="641" spans="1:9">
      <c r="A641" t="s">
        <v>22</v>
      </c>
      <c r="B641" t="s">
        <v>62</v>
      </c>
      <c r="C641" t="s">
        <v>155</v>
      </c>
      <c r="D641" t="str">
        <f>CONCATENATE(Table13[[#This Row],[Network]],Table13[[#This Row],[Daypart]])</f>
        <v>FXDEPPRIME TIME</v>
      </c>
      <c r="E641" t="s">
        <v>7</v>
      </c>
      <c r="F641" s="19">
        <v>7.1872825930363697E-3</v>
      </c>
      <c r="G641" s="19">
        <v>0.63243398702306997</v>
      </c>
      <c r="H641" s="20">
        <v>16.785563923429201</v>
      </c>
      <c r="I641" s="17">
        <v>6.6767416670614102E-2</v>
      </c>
    </row>
    <row r="642" spans="1:9">
      <c r="A642" t="s">
        <v>27</v>
      </c>
      <c r="B642" t="s">
        <v>69</v>
      </c>
      <c r="C642" t="s">
        <v>150</v>
      </c>
      <c r="D642" t="str">
        <f>CONCATENATE(Table13[[#This Row],[Network]],Table13[[#This Row],[Daypart]])</f>
        <v>GolfEARLY FRINGE</v>
      </c>
      <c r="E642" t="s">
        <v>24</v>
      </c>
      <c r="F642" s="19">
        <v>7.1847708122803602E-3</v>
      </c>
      <c r="G642" s="19">
        <v>0.29369320711724001</v>
      </c>
      <c r="H642" s="20">
        <v>42.3</v>
      </c>
      <c r="I642" s="17">
        <v>0.68966523038055105</v>
      </c>
    </row>
    <row r="643" spans="1:9">
      <c r="A643" t="s">
        <v>15</v>
      </c>
      <c r="B643" t="s">
        <v>42</v>
      </c>
      <c r="C643" t="s">
        <v>155</v>
      </c>
      <c r="D643" t="str">
        <f>CONCATENATE(Table13[[#This Row],[Network]],Table13[[#This Row],[Daypart]])</f>
        <v>Discovery Family ChannelPRIME TIME</v>
      </c>
      <c r="E643" t="s">
        <v>7</v>
      </c>
      <c r="F643" s="19">
        <v>7.1707528500804503E-3</v>
      </c>
      <c r="G643" s="19">
        <v>8.1553051651628197E-2</v>
      </c>
      <c r="H643" s="20">
        <v>45.164157878592803</v>
      </c>
      <c r="I643" s="17">
        <v>-2.6886323980860001E-2</v>
      </c>
    </row>
    <row r="644" spans="1:9">
      <c r="A644" t="s">
        <v>8</v>
      </c>
      <c r="B644" t="s">
        <v>63</v>
      </c>
      <c r="C644" t="s">
        <v>151</v>
      </c>
      <c r="D644" t="str">
        <f>CONCATENATE(Table13[[#This Row],[Network]],Table13[[#This Row],[Daypart]])</f>
        <v>FXXEARLY MORNING</v>
      </c>
      <c r="E644" t="s">
        <v>7</v>
      </c>
      <c r="F644" s="19">
        <v>7.1286825719619404E-3</v>
      </c>
      <c r="G644" s="19">
        <v>5.9512162830188897E-2</v>
      </c>
      <c r="H644" s="20">
        <v>45.725502672650201</v>
      </c>
      <c r="I644" s="17">
        <v>-6.0837809325089601E-2</v>
      </c>
    </row>
    <row r="645" spans="1:9">
      <c r="A645" t="s">
        <v>19</v>
      </c>
      <c r="B645" t="s">
        <v>102</v>
      </c>
      <c r="C645" t="s">
        <v>151</v>
      </c>
      <c r="D645" t="str">
        <f>CONCATENATE(Table13[[#This Row],[Network]],Table13[[#This Row],[Daypart]])</f>
        <v>Nick Jr.EARLY MORNING</v>
      </c>
      <c r="E645" t="s">
        <v>30</v>
      </c>
      <c r="F645" s="19">
        <v>7.0048515713731496E-3</v>
      </c>
      <c r="G645" s="19">
        <v>-0.376309303444193</v>
      </c>
      <c r="H645" s="20">
        <v>61.430776548282701</v>
      </c>
      <c r="I645" s="17">
        <v>-8.4317856279126201E-3</v>
      </c>
    </row>
    <row r="646" spans="1:9">
      <c r="A646" t="s">
        <v>27</v>
      </c>
      <c r="B646" t="s">
        <v>48</v>
      </c>
      <c r="C646" t="s">
        <v>151</v>
      </c>
      <c r="D646" t="str">
        <f>CONCATENATE(Table13[[#This Row],[Network]],Table13[[#This Row],[Daypart]])</f>
        <v>E!EARLY MORNING</v>
      </c>
      <c r="E646" t="s">
        <v>7</v>
      </c>
      <c r="F646" s="19">
        <v>6.9848847274431901E-3</v>
      </c>
      <c r="G646" s="19">
        <v>-0.32658731031941202</v>
      </c>
      <c r="H646" s="20">
        <v>55.308480170760703</v>
      </c>
      <c r="I646" s="17">
        <v>8.2734991445275796E-2</v>
      </c>
    </row>
    <row r="647" spans="1:9">
      <c r="A647" t="s">
        <v>5</v>
      </c>
      <c r="B647" t="s">
        <v>64</v>
      </c>
      <c r="C647" t="s">
        <v>151</v>
      </c>
      <c r="D647" t="str">
        <f>CONCATENATE(Table13[[#This Row],[Network]],Table13[[#This Row],[Daypart]])</f>
        <v>FYIEARLY MORNING</v>
      </c>
      <c r="E647" t="s">
        <v>7</v>
      </c>
      <c r="F647" s="19">
        <v>6.9812853241571797E-3</v>
      </c>
      <c r="G647" s="19">
        <v>0.19238097588765399</v>
      </c>
      <c r="H647" s="20">
        <v>27.995839590832801</v>
      </c>
      <c r="I647" s="17">
        <v>0.20331375696106599</v>
      </c>
    </row>
    <row r="648" spans="1:9">
      <c r="A648" t="s">
        <v>11</v>
      </c>
      <c r="B648" t="s">
        <v>12</v>
      </c>
      <c r="C648" t="s">
        <v>154</v>
      </c>
      <c r="D648" t="str">
        <f>CONCATENATE(Table13[[#This Row],[Network]],Table13[[#This Row],[Daypart]])</f>
        <v>Adult SwimOVER NIGHT</v>
      </c>
      <c r="E648" t="s">
        <v>7</v>
      </c>
      <c r="F648" s="19">
        <v>6.9685651072533697E-3</v>
      </c>
      <c r="G648" s="19">
        <v>-0.493101660340166</v>
      </c>
      <c r="H648" s="20">
        <v>83.488307549097698</v>
      </c>
      <c r="I648" s="17">
        <v>0.36736248079602102</v>
      </c>
    </row>
    <row r="649" spans="1:9">
      <c r="A649" t="s">
        <v>108</v>
      </c>
      <c r="B649" t="s">
        <v>114</v>
      </c>
      <c r="C649" t="s">
        <v>153</v>
      </c>
      <c r="D649" t="str">
        <f>CONCATENATE(Table13[[#This Row],[Network]],Table13[[#This Row],[Daypart]])</f>
        <v>Reelz ChannelLATE FRINGE PM</v>
      </c>
      <c r="E649" t="s">
        <v>7</v>
      </c>
      <c r="F649" s="19">
        <v>6.9278538182525303E-3</v>
      </c>
      <c r="G649" s="19">
        <v>0.184852059670323</v>
      </c>
      <c r="H649" s="20">
        <v>39.719860070463803</v>
      </c>
      <c r="I649" s="17">
        <v>1.0057496420543301E-2</v>
      </c>
    </row>
    <row r="650" spans="1:9">
      <c r="A650" t="s">
        <v>31</v>
      </c>
      <c r="B650" t="s">
        <v>116</v>
      </c>
      <c r="C650" t="s">
        <v>152</v>
      </c>
      <c r="D650" t="str">
        <f>CONCATENATE(Table13[[#This Row],[Network]],Table13[[#This Row],[Daypart]])</f>
        <v>SmithsonianLATE FRINGE AM</v>
      </c>
      <c r="E650" t="s">
        <v>7</v>
      </c>
      <c r="F650" s="19">
        <v>6.8447437221369201E-3</v>
      </c>
      <c r="G650" s="19">
        <v>0.672735435778963</v>
      </c>
      <c r="H650" s="20">
        <v>37.249551406739002</v>
      </c>
      <c r="I650" s="17">
        <v>0.21864506812517401</v>
      </c>
    </row>
    <row r="651" spans="1:9">
      <c r="A651" t="s">
        <v>15</v>
      </c>
      <c r="B651" t="s">
        <v>38</v>
      </c>
      <c r="C651" t="s">
        <v>154</v>
      </c>
      <c r="D651" t="str">
        <f>CONCATENATE(Table13[[#This Row],[Network]],Table13[[#This Row],[Daypart]])</f>
        <v>Cooking ChannelOVER NIGHT</v>
      </c>
      <c r="E651" t="s">
        <v>7</v>
      </c>
      <c r="F651" s="19">
        <v>6.82664012401201E-3</v>
      </c>
      <c r="G651" s="19">
        <v>-0.140312876334518</v>
      </c>
      <c r="H651" s="20">
        <v>25.530265956012499</v>
      </c>
      <c r="I651" s="17">
        <v>-0.195926886684715</v>
      </c>
    </row>
    <row r="652" spans="1:9">
      <c r="A652" t="s">
        <v>71</v>
      </c>
      <c r="B652" t="s">
        <v>73</v>
      </c>
      <c r="C652" t="s">
        <v>153</v>
      </c>
      <c r="D652" t="str">
        <f>CONCATENATE(Table13[[#This Row],[Network]],Table13[[#This Row],[Daypart]])</f>
        <v>Hallmark Movies &amp; MysteriesLATE FRINGE PM</v>
      </c>
      <c r="E652" t="s">
        <v>7</v>
      </c>
      <c r="F652" s="19">
        <v>6.8084703407496703E-3</v>
      </c>
      <c r="G652" s="19">
        <v>-0.22452477724938899</v>
      </c>
      <c r="H652" s="20">
        <v>39.968289473415503</v>
      </c>
      <c r="I652" s="17">
        <v>-0.194430738400244</v>
      </c>
    </row>
    <row r="653" spans="1:9">
      <c r="A653" t="s">
        <v>8</v>
      </c>
      <c r="B653" t="s">
        <v>53</v>
      </c>
      <c r="C653" t="s">
        <v>156</v>
      </c>
      <c r="D653" t="str">
        <f>CONCATENATE(Table13[[#This Row],[Network]],Table13[[#This Row],[Daypart]])</f>
        <v>ESPNUWEEKEND AFTERNOON</v>
      </c>
      <c r="E653" t="s">
        <v>24</v>
      </c>
      <c r="F653" s="19">
        <v>6.8050248646418197E-3</v>
      </c>
      <c r="G653" s="19">
        <v>0.75878785209882305</v>
      </c>
      <c r="H653" s="20">
        <v>38.685846609605299</v>
      </c>
      <c r="I653" s="17">
        <v>-6.8009810438112606E-2</v>
      </c>
    </row>
    <row r="654" spans="1:9">
      <c r="A654" t="s">
        <v>27</v>
      </c>
      <c r="B654" t="s">
        <v>28</v>
      </c>
      <c r="C654" t="s">
        <v>151</v>
      </c>
      <c r="D654" t="str">
        <f>CONCATENATE(Table13[[#This Row],[Network]],Table13[[#This Row],[Daypart]])</f>
        <v>BRAVOEARLY MORNING</v>
      </c>
      <c r="E654" t="s">
        <v>7</v>
      </c>
      <c r="F654" s="19">
        <v>6.7517198686036697E-3</v>
      </c>
      <c r="G654" s="19">
        <v>-0.25107308625440999</v>
      </c>
      <c r="H654" s="20">
        <v>53.785927703655197</v>
      </c>
      <c r="I654" s="17">
        <v>0.13880213107929901</v>
      </c>
    </row>
    <row r="655" spans="1:9">
      <c r="A655" t="s">
        <v>15</v>
      </c>
      <c r="B655" t="s">
        <v>105</v>
      </c>
      <c r="C655" t="s">
        <v>151</v>
      </c>
      <c r="D655" t="str">
        <f>CONCATENATE(Table13[[#This Row],[Network]],Table13[[#This Row],[Daypart]])</f>
        <v>Oprah Winfrey NetworkEARLY MORNING</v>
      </c>
      <c r="E655" t="s">
        <v>7</v>
      </c>
      <c r="F655" s="19">
        <v>6.74745464619905E-3</v>
      </c>
      <c r="G655" s="19">
        <v>-3.4666042064963203E-2</v>
      </c>
      <c r="H655" s="20">
        <v>45.219465326806201</v>
      </c>
      <c r="I655" s="17">
        <v>-4.5301071735721801E-2</v>
      </c>
    </row>
    <row r="656" spans="1:9">
      <c r="A656" t="s">
        <v>106</v>
      </c>
      <c r="B656" t="s">
        <v>107</v>
      </c>
      <c r="C656" t="s">
        <v>151</v>
      </c>
      <c r="D656" t="str">
        <f>CONCATENATE(Table13[[#This Row],[Network]],Table13[[#This Row],[Daypart]])</f>
        <v>Outdoor ChannelEARLY MORNING</v>
      </c>
      <c r="E656" t="s">
        <v>7</v>
      </c>
      <c r="F656" s="19">
        <v>6.7115898643295598E-3</v>
      </c>
      <c r="G656" s="19">
        <v>1.47121804978115</v>
      </c>
      <c r="H656" s="20">
        <v>46.232541044501502</v>
      </c>
      <c r="I656" s="17">
        <v>0.34850450097584001</v>
      </c>
    </row>
    <row r="657" spans="1:9">
      <c r="B657" t="s">
        <v>78</v>
      </c>
      <c r="C657" t="s">
        <v>155</v>
      </c>
      <c r="D657" t="str">
        <f>CONCATENATE(Table13[[#This Row],[Network]],Table13[[#This Row],[Daypart]])</f>
        <v>INSPPRIME TIME</v>
      </c>
      <c r="E657" t="s">
        <v>7</v>
      </c>
      <c r="F657" s="19">
        <v>6.6834437604934996E-3</v>
      </c>
      <c r="G657" s="19">
        <v>0.56940962165761799</v>
      </c>
      <c r="H657" s="20">
        <v>95.693221796755296</v>
      </c>
      <c r="I657" s="17">
        <v>0.13562136728480501</v>
      </c>
    </row>
    <row r="658" spans="1:9">
      <c r="A658" t="s">
        <v>134</v>
      </c>
      <c r="B658" t="s">
        <v>135</v>
      </c>
      <c r="C658" t="s">
        <v>154</v>
      </c>
      <c r="D658" t="str">
        <f>CONCATENATE(Table13[[#This Row],[Network]],Table13[[#This Row],[Daypart]])</f>
        <v>UP TVOVER NIGHT</v>
      </c>
      <c r="E658" t="s">
        <v>7</v>
      </c>
      <c r="F658" s="19">
        <v>6.6600416281545399E-3</v>
      </c>
      <c r="G658" s="19">
        <v>-2.5028293614661499E-2</v>
      </c>
      <c r="H658" s="20">
        <v>19.828015381963301</v>
      </c>
      <c r="I658" s="17">
        <v>-3.7374084879106899E-3</v>
      </c>
    </row>
    <row r="659" spans="1:9">
      <c r="A659" t="s">
        <v>112</v>
      </c>
      <c r="B659" t="s">
        <v>112</v>
      </c>
      <c r="C659" t="s">
        <v>157</v>
      </c>
      <c r="D659" t="str">
        <f>CONCATENATE(Table13[[#This Row],[Network]],Table13[[#This Row],[Daypart]])</f>
        <v>PBSWEEKEND DAY</v>
      </c>
      <c r="E659" t="s">
        <v>7</v>
      </c>
      <c r="F659" s="19">
        <v>6.6421145859598199E-3</v>
      </c>
      <c r="G659" s="19">
        <v>0.26301495428061</v>
      </c>
      <c r="H659" s="20">
        <v>29.904854758508499</v>
      </c>
      <c r="I659" s="17">
        <v>6.8366040357843799E-2</v>
      </c>
    </row>
    <row r="660" spans="1:9">
      <c r="A660" t="s">
        <v>15</v>
      </c>
      <c r="B660" t="s">
        <v>70</v>
      </c>
      <c r="C660" t="s">
        <v>153</v>
      </c>
      <c r="D660" t="str">
        <f>CONCATENATE(Table13[[#This Row],[Network]],Table13[[#This Row],[Daypart]])</f>
        <v>Great American CountryLATE FRINGE PM</v>
      </c>
      <c r="E660" t="s">
        <v>7</v>
      </c>
      <c r="F660" s="19">
        <v>6.6254160903428602E-3</v>
      </c>
      <c r="G660" s="19">
        <v>0.53082380725805001</v>
      </c>
      <c r="H660" s="20">
        <v>31.4363787983017</v>
      </c>
      <c r="I660" s="17">
        <v>2.4941529832531398E-2</v>
      </c>
    </row>
    <row r="661" spans="1:9">
      <c r="A661" t="s">
        <v>8</v>
      </c>
      <c r="B661" t="s">
        <v>53</v>
      </c>
      <c r="C661" t="s">
        <v>150</v>
      </c>
      <c r="D661" t="str">
        <f>CONCATENATE(Table13[[#This Row],[Network]],Table13[[#This Row],[Daypart]])</f>
        <v>ESPNUEARLY FRINGE</v>
      </c>
      <c r="E661" t="s">
        <v>24</v>
      </c>
      <c r="F661" s="19">
        <v>6.6134269427886097E-3</v>
      </c>
      <c r="G661" s="19">
        <v>0.34854305986851503</v>
      </c>
      <c r="H661" s="20">
        <v>41.740514030778797</v>
      </c>
      <c r="I661" s="17">
        <v>0.37113067677011202</v>
      </c>
    </row>
    <row r="662" spans="1:9">
      <c r="A662" t="s">
        <v>106</v>
      </c>
      <c r="B662" t="s">
        <v>107</v>
      </c>
      <c r="C662" t="s">
        <v>152</v>
      </c>
      <c r="D662" t="str">
        <f>CONCATENATE(Table13[[#This Row],[Network]],Table13[[#This Row],[Daypart]])</f>
        <v>Outdoor ChannelLATE FRINGE AM</v>
      </c>
      <c r="E662" t="s">
        <v>7</v>
      </c>
      <c r="F662" s="19">
        <v>6.5127641137483101E-3</v>
      </c>
      <c r="G662" s="19">
        <v>1.0940078980997701</v>
      </c>
      <c r="H662" s="20">
        <v>37.851543011290502</v>
      </c>
      <c r="I662" s="17">
        <v>-5.3090306939890301E-2</v>
      </c>
    </row>
    <row r="663" spans="1:9">
      <c r="A663" t="s">
        <v>98</v>
      </c>
      <c r="B663" t="s">
        <v>99</v>
      </c>
      <c r="C663" t="s">
        <v>154</v>
      </c>
      <c r="D663" t="str">
        <f>CONCATENATE(Table13[[#This Row],[Network]],Table13[[#This Row],[Daypart]])</f>
        <v>NFL NetworkOVER NIGHT</v>
      </c>
      <c r="E663" t="s">
        <v>24</v>
      </c>
      <c r="F663" s="19">
        <v>6.5121182233770798E-3</v>
      </c>
      <c r="G663" s="19">
        <v>0.26543655112692799</v>
      </c>
      <c r="H663" s="20">
        <v>41.486450336093199</v>
      </c>
      <c r="I663" s="17">
        <v>-0.41794809383943898</v>
      </c>
    </row>
    <row r="664" spans="1:9">
      <c r="A664" t="s">
        <v>108</v>
      </c>
      <c r="B664" t="s">
        <v>114</v>
      </c>
      <c r="C664" t="s">
        <v>152</v>
      </c>
      <c r="D664" t="str">
        <f>CONCATENATE(Table13[[#This Row],[Network]],Table13[[#This Row],[Daypart]])</f>
        <v>Reelz ChannelLATE FRINGE AM</v>
      </c>
      <c r="E664" t="s">
        <v>7</v>
      </c>
      <c r="F664" s="19">
        <v>6.4916610485755101E-3</v>
      </c>
      <c r="G664" s="19">
        <v>1.66002596681341E-3</v>
      </c>
      <c r="H664" s="20">
        <v>33.329424191366499</v>
      </c>
      <c r="I664" s="17">
        <v>-0.21971004462342</v>
      </c>
    </row>
    <row r="665" spans="1:9">
      <c r="A665" t="s">
        <v>98</v>
      </c>
      <c r="B665" t="s">
        <v>99</v>
      </c>
      <c r="C665" t="s">
        <v>152</v>
      </c>
      <c r="D665" t="str">
        <f>CONCATENATE(Table13[[#This Row],[Network]],Table13[[#This Row],[Daypart]])</f>
        <v>NFL NetworkLATE FRINGE AM</v>
      </c>
      <c r="E665" t="s">
        <v>24</v>
      </c>
      <c r="F665" s="19">
        <v>6.4630763052515696E-3</v>
      </c>
      <c r="G665" s="19">
        <v>0.25304992099416102</v>
      </c>
      <c r="H665" s="20">
        <v>34.234696744436</v>
      </c>
      <c r="I665" s="17">
        <v>-0.21620275876255701</v>
      </c>
    </row>
    <row r="666" spans="1:9">
      <c r="A666" t="s">
        <v>13</v>
      </c>
      <c r="B666" t="s">
        <v>139</v>
      </c>
      <c r="C666" t="s">
        <v>154</v>
      </c>
      <c r="D666" t="str">
        <f>CONCATENATE(Table13[[#This Row],[Network]],Table13[[#This Row],[Daypart]])</f>
        <v>WE TVOVER NIGHT</v>
      </c>
      <c r="E666" t="s">
        <v>7</v>
      </c>
      <c r="F666" s="19">
        <v>6.4522834451055302E-3</v>
      </c>
      <c r="G666" s="19">
        <v>-0.33015835096238499</v>
      </c>
      <c r="H666" s="20">
        <v>56.834214553132703</v>
      </c>
      <c r="I666" s="17">
        <v>1.34158528681788E-2</v>
      </c>
    </row>
    <row r="667" spans="1:9">
      <c r="A667" t="s">
        <v>5</v>
      </c>
      <c r="B667" t="s">
        <v>83</v>
      </c>
      <c r="C667" t="s">
        <v>154</v>
      </c>
      <c r="D667" t="str">
        <f>CONCATENATE(Table13[[#This Row],[Network]],Table13[[#This Row],[Daypart]])</f>
        <v>Lifetime MoviesOVER NIGHT</v>
      </c>
      <c r="E667" t="s">
        <v>7</v>
      </c>
      <c r="F667" s="19">
        <v>6.4487924085154602E-3</v>
      </c>
      <c r="G667" s="19">
        <v>-0.393353559594669</v>
      </c>
      <c r="H667" s="20">
        <v>26.963590739097999</v>
      </c>
      <c r="I667" s="17">
        <v>-0.226127343900239</v>
      </c>
    </row>
    <row r="668" spans="1:9">
      <c r="A668" t="s">
        <v>11</v>
      </c>
      <c r="B668" t="s">
        <v>126</v>
      </c>
      <c r="C668" t="s">
        <v>151</v>
      </c>
      <c r="D668" t="str">
        <f>CONCATENATE(Table13[[#This Row],[Network]],Table13[[#This Row],[Daypart]])</f>
        <v>truTVEARLY MORNING</v>
      </c>
      <c r="E668" t="s">
        <v>7</v>
      </c>
      <c r="F668" s="19">
        <v>6.3328509237999603E-3</v>
      </c>
      <c r="G668" s="19">
        <v>6.8517561853487105E-2</v>
      </c>
      <c r="H668" s="20">
        <v>33.892459965555197</v>
      </c>
      <c r="I668" s="17">
        <v>-3.0388703327592002E-2</v>
      </c>
    </row>
    <row r="669" spans="1:9">
      <c r="A669" t="s">
        <v>15</v>
      </c>
      <c r="B669" t="s">
        <v>16</v>
      </c>
      <c r="C669" t="s">
        <v>157</v>
      </c>
      <c r="D669" t="str">
        <f>CONCATENATE(Table13[[#This Row],[Network]],Table13[[#This Row],[Daypart]])</f>
        <v>American Heroes ChannelWEEKEND DAY</v>
      </c>
      <c r="E669" t="s">
        <v>7</v>
      </c>
      <c r="F669" s="19">
        <v>6.3299353453365303E-3</v>
      </c>
      <c r="G669" s="19">
        <v>0.94915878558554201</v>
      </c>
      <c r="H669" s="20">
        <v>45.535778008238204</v>
      </c>
      <c r="I669" s="17">
        <v>-0.154424580755746</v>
      </c>
    </row>
    <row r="670" spans="1:9">
      <c r="A670" t="s">
        <v>8</v>
      </c>
      <c r="B670" t="s">
        <v>46</v>
      </c>
      <c r="C670" t="s">
        <v>149</v>
      </c>
      <c r="D670" t="str">
        <f>CONCATENATE(Table13[[#This Row],[Network]],Table13[[#This Row],[Daypart]])</f>
        <v>Disney XDDAY TIME</v>
      </c>
      <c r="E670" t="s">
        <v>30</v>
      </c>
      <c r="F670" s="19">
        <v>6.3264736530279702E-3</v>
      </c>
      <c r="G670" s="19">
        <v>-0.248371746999969</v>
      </c>
      <c r="H670" s="20">
        <v>47.047912396607202</v>
      </c>
      <c r="I670" s="17">
        <v>-0.23506784238610001</v>
      </c>
    </row>
    <row r="671" spans="1:9">
      <c r="A671" t="s">
        <v>19</v>
      </c>
      <c r="B671" t="s">
        <v>20</v>
      </c>
      <c r="C671" t="s">
        <v>149</v>
      </c>
      <c r="D671" t="str">
        <f>CONCATENATE(Table13[[#This Row],[Network]],Table13[[#This Row],[Daypart]])</f>
        <v>BETDAY TIME</v>
      </c>
      <c r="E671" t="s">
        <v>7</v>
      </c>
      <c r="F671" s="19">
        <v>6.2952600062465298E-3</v>
      </c>
      <c r="G671" s="19">
        <v>-0.70864016297314103</v>
      </c>
      <c r="H671" s="20">
        <v>54.682988207050201</v>
      </c>
      <c r="I671" s="17">
        <v>-0.16726075570096399</v>
      </c>
    </row>
    <row r="672" spans="1:9">
      <c r="B672" t="s">
        <v>163</v>
      </c>
      <c r="C672" t="s">
        <v>149</v>
      </c>
      <c r="D672" t="str">
        <f>CONCATENATE(Table13[[#This Row],[Network]],Table13[[#This Row],[Daypart]])</f>
        <v>The Sportsman ChannelDAY TIME</v>
      </c>
      <c r="E672" t="s">
        <v>24</v>
      </c>
      <c r="F672" s="19">
        <v>6.2775064475012301E-3</v>
      </c>
      <c r="G672" s="19">
        <v>1.45647325152569</v>
      </c>
      <c r="H672" s="20">
        <v>31.745588790489698</v>
      </c>
      <c r="I672" s="17">
        <v>-0.16472573103565399</v>
      </c>
    </row>
    <row r="673" spans="1:9">
      <c r="A673" t="s">
        <v>106</v>
      </c>
      <c r="B673" t="s">
        <v>107</v>
      </c>
      <c r="C673" t="s">
        <v>153</v>
      </c>
      <c r="D673" t="str">
        <f>CONCATENATE(Table13[[#This Row],[Network]],Table13[[#This Row],[Daypart]])</f>
        <v>Outdoor ChannelLATE FRINGE PM</v>
      </c>
      <c r="E673" t="s">
        <v>7</v>
      </c>
      <c r="F673" s="19">
        <v>6.2683030418710503E-3</v>
      </c>
      <c r="G673" s="19">
        <v>1.0159095221124901</v>
      </c>
      <c r="H673" s="20">
        <v>45.055736961364303</v>
      </c>
      <c r="I673" s="17">
        <v>0.34006465515749801</v>
      </c>
    </row>
    <row r="674" spans="1:9">
      <c r="A674" t="s">
        <v>11</v>
      </c>
      <c r="B674" t="s">
        <v>39</v>
      </c>
      <c r="C674" t="s">
        <v>156</v>
      </c>
      <c r="D674" t="str">
        <f>CONCATENATE(Table13[[#This Row],[Network]],Table13[[#This Row],[Daypart]])</f>
        <v>CWWEEKEND AFTERNOON</v>
      </c>
      <c r="E674" t="s">
        <v>10</v>
      </c>
      <c r="F674" s="19">
        <v>6.2351949455080602E-3</v>
      </c>
      <c r="G674" s="19">
        <v>0.38435924860050802</v>
      </c>
      <c r="H674" s="20">
        <v>25.184371635107201</v>
      </c>
      <c r="I674" s="17">
        <v>-6.1709008780642297E-2</v>
      </c>
    </row>
    <row r="675" spans="1:9">
      <c r="A675" t="s">
        <v>27</v>
      </c>
      <c r="B675" t="s">
        <v>35</v>
      </c>
      <c r="C675" t="s">
        <v>157</v>
      </c>
      <c r="D675" t="str">
        <f>CONCATENATE(Table13[[#This Row],[Network]],Table13[[#This Row],[Daypart]])</f>
        <v>CNBCWEEKEND DAY</v>
      </c>
      <c r="E675" t="s">
        <v>26</v>
      </c>
      <c r="F675" s="19">
        <v>6.10588268448874E-3</v>
      </c>
      <c r="G675" s="19">
        <v>0.26259293815178097</v>
      </c>
      <c r="H675" s="20">
        <v>18.5469125385723</v>
      </c>
      <c r="I675" s="17">
        <v>-8.5539252273698102E-2</v>
      </c>
    </row>
    <row r="676" spans="1:9">
      <c r="A676" t="s">
        <v>19</v>
      </c>
      <c r="B676" t="s">
        <v>104</v>
      </c>
      <c r="C676" t="s">
        <v>151</v>
      </c>
      <c r="D676" t="str">
        <f>CONCATENATE(Table13[[#This Row],[Network]],Table13[[#This Row],[Daypart]])</f>
        <v>Nick@NiteEARLY MORNING</v>
      </c>
      <c r="E676" t="s">
        <v>30</v>
      </c>
      <c r="F676" s="19">
        <v>6.1036442476903301E-3</v>
      </c>
      <c r="G676" s="19">
        <v>-0.36728201149241702</v>
      </c>
      <c r="H676" s="20">
        <v>41.057747056439197</v>
      </c>
      <c r="I676" s="17">
        <v>-0.13177247237136999</v>
      </c>
    </row>
    <row r="677" spans="1:9">
      <c r="A677" t="s">
        <v>27</v>
      </c>
      <c r="B677" t="s">
        <v>69</v>
      </c>
      <c r="C677" t="s">
        <v>154</v>
      </c>
      <c r="D677" t="str">
        <f>CONCATENATE(Table13[[#This Row],[Network]],Table13[[#This Row],[Daypart]])</f>
        <v>GolfOVER NIGHT</v>
      </c>
      <c r="E677" t="s">
        <v>24</v>
      </c>
      <c r="F677" s="19">
        <v>6.0347867090356699E-3</v>
      </c>
      <c r="G677" s="19">
        <v>7.1512660697390804E-2</v>
      </c>
      <c r="H677" s="20">
        <v>26.313001231030999</v>
      </c>
      <c r="I677" s="17">
        <v>-6.0473876870451797E-2</v>
      </c>
    </row>
    <row r="678" spans="1:9">
      <c r="A678" t="s">
        <v>71</v>
      </c>
      <c r="B678" t="s">
        <v>73</v>
      </c>
      <c r="C678" t="s">
        <v>152</v>
      </c>
      <c r="D678" t="str">
        <f>CONCATENATE(Table13[[#This Row],[Network]],Table13[[#This Row],[Daypart]])</f>
        <v>Hallmark Movies &amp; MysteriesLATE FRINGE AM</v>
      </c>
      <c r="E678" t="s">
        <v>7</v>
      </c>
      <c r="F678" s="19">
        <v>6.0146815111914902E-3</v>
      </c>
      <c r="G678" s="19">
        <v>-0.32294513133533298</v>
      </c>
      <c r="H678" s="20">
        <v>68.110317359983299</v>
      </c>
      <c r="I678" s="17">
        <v>-7.5659926537141903E-2</v>
      </c>
    </row>
    <row r="679" spans="1:9">
      <c r="A679" t="s">
        <v>31</v>
      </c>
      <c r="B679" t="s">
        <v>116</v>
      </c>
      <c r="C679" t="s">
        <v>151</v>
      </c>
      <c r="D679" t="str">
        <f>CONCATENATE(Table13[[#This Row],[Network]],Table13[[#This Row],[Daypart]])</f>
        <v>SmithsonianEARLY MORNING</v>
      </c>
      <c r="E679" t="s">
        <v>7</v>
      </c>
      <c r="F679" s="19">
        <v>5.9769717430683197E-3</v>
      </c>
      <c r="G679" s="19">
        <v>0.83257997172526599</v>
      </c>
      <c r="H679" s="20">
        <v>39.583327790623997</v>
      </c>
      <c r="I679" s="17">
        <v>-3.6708096523365603E-2</v>
      </c>
    </row>
    <row r="680" spans="1:9">
      <c r="A680" t="s">
        <v>15</v>
      </c>
      <c r="B680" t="s">
        <v>40</v>
      </c>
      <c r="C680" t="s">
        <v>151</v>
      </c>
      <c r="D680" t="str">
        <f>CONCATENATE(Table13[[#This Row],[Network]],Table13[[#This Row],[Daypart]])</f>
        <v>Destination AmericaEARLY MORNING</v>
      </c>
      <c r="E680" t="s">
        <v>7</v>
      </c>
      <c r="F680" s="19">
        <v>5.9479335122935503E-3</v>
      </c>
      <c r="G680" s="19">
        <v>0.39867487063789198</v>
      </c>
      <c r="H680" s="20">
        <v>44.0773773339155</v>
      </c>
      <c r="I680" s="17">
        <v>6.0011329798555703E-2</v>
      </c>
    </row>
    <row r="681" spans="1:9">
      <c r="A681" t="s">
        <v>5</v>
      </c>
      <c r="B681" t="s">
        <v>138</v>
      </c>
      <c r="C681" t="s">
        <v>151</v>
      </c>
      <c r="D681" t="str">
        <f>CONCATENATE(Table13[[#This Row],[Network]],Table13[[#This Row],[Daypart]])</f>
        <v>VicelandEARLY MORNING</v>
      </c>
      <c r="E681" t="s">
        <v>7</v>
      </c>
      <c r="F681" s="19">
        <v>5.8962064291666798E-3</v>
      </c>
      <c r="G681" s="19">
        <v>0.113976942315199</v>
      </c>
      <c r="H681" s="20">
        <v>24.220613421540499</v>
      </c>
      <c r="I681" s="17">
        <v>-5.3792792184951303E-2</v>
      </c>
    </row>
    <row r="682" spans="1:9">
      <c r="A682" t="s">
        <v>141</v>
      </c>
      <c r="B682" t="s">
        <v>142</v>
      </c>
      <c r="C682" t="s">
        <v>154</v>
      </c>
      <c r="D682" t="str">
        <f>CONCATENATE(Table13[[#This Row],[Network]],Table13[[#This Row],[Daypart]])</f>
        <v>WGN AmericaOVER NIGHT</v>
      </c>
      <c r="E682" t="s">
        <v>7</v>
      </c>
      <c r="F682" s="19">
        <v>5.8649928290865298E-3</v>
      </c>
      <c r="G682" s="19">
        <v>0.117665586144896</v>
      </c>
      <c r="H682" s="20">
        <v>35.351028626183002</v>
      </c>
      <c r="I682" s="17">
        <v>6.8585942952686205E-2</v>
      </c>
    </row>
    <row r="683" spans="1:9">
      <c r="A683" t="s">
        <v>8</v>
      </c>
      <c r="B683" t="s">
        <v>44</v>
      </c>
      <c r="C683" t="s">
        <v>152</v>
      </c>
      <c r="D683" t="str">
        <f>CONCATENATE(Table13[[#This Row],[Network]],Table13[[#This Row],[Daypart]])</f>
        <v>Disney ChannelLATE FRINGE AM</v>
      </c>
      <c r="E683" t="s">
        <v>30</v>
      </c>
      <c r="F683" s="19">
        <v>5.8520811946841597E-3</v>
      </c>
      <c r="G683" s="19">
        <v>-0.51669457148386599</v>
      </c>
      <c r="H683" s="20">
        <v>57.963275378255702</v>
      </c>
      <c r="I683" s="17">
        <v>-8.59731156591277E-2</v>
      </c>
    </row>
    <row r="684" spans="1:9">
      <c r="A684" t="s">
        <v>27</v>
      </c>
      <c r="B684" t="s">
        <v>69</v>
      </c>
      <c r="C684" t="s">
        <v>153</v>
      </c>
      <c r="D684" t="str">
        <f>CONCATENATE(Table13[[#This Row],[Network]],Table13[[#This Row],[Daypart]])</f>
        <v>GolfLATE FRINGE PM</v>
      </c>
      <c r="E684" t="s">
        <v>24</v>
      </c>
      <c r="F684" s="19">
        <v>5.73341773875604E-3</v>
      </c>
      <c r="G684" s="19">
        <v>0.192878138714732</v>
      </c>
      <c r="H684" s="20">
        <v>40.114352165260797</v>
      </c>
      <c r="I684" s="17">
        <v>0.87974244548034897</v>
      </c>
    </row>
    <row r="685" spans="1:9">
      <c r="A685" t="s">
        <v>11</v>
      </c>
      <c r="B685" t="s">
        <v>29</v>
      </c>
      <c r="C685" t="s">
        <v>157</v>
      </c>
      <c r="D685" t="str">
        <f>CONCATENATE(Table13[[#This Row],[Network]],Table13[[#This Row],[Daypart]])</f>
        <v>Cartoon NetworkWEEKEND DAY</v>
      </c>
      <c r="E685" t="s">
        <v>30</v>
      </c>
      <c r="F685" s="19">
        <v>5.7244889034272599E-3</v>
      </c>
      <c r="G685" s="19">
        <v>-0.470154626209631</v>
      </c>
      <c r="H685" s="20">
        <v>50.696448964481199</v>
      </c>
      <c r="I685" s="17">
        <v>4.2307492354231799E-2</v>
      </c>
    </row>
    <row r="686" spans="1:9">
      <c r="A686" t="s">
        <v>134</v>
      </c>
      <c r="B686" t="s">
        <v>135</v>
      </c>
      <c r="C686" t="s">
        <v>149</v>
      </c>
      <c r="D686" t="str">
        <f>CONCATENATE(Table13[[#This Row],[Network]],Table13[[#This Row],[Daypart]])</f>
        <v>UP TVDAY TIME</v>
      </c>
      <c r="E686" t="s">
        <v>7</v>
      </c>
      <c r="F686" s="19">
        <v>5.6416769266082398E-3</v>
      </c>
      <c r="G686" s="19">
        <v>0.1965228089795</v>
      </c>
      <c r="H686" s="20">
        <v>80.727939269540997</v>
      </c>
      <c r="I686" s="17">
        <v>0.187355455279545</v>
      </c>
    </row>
    <row r="687" spans="1:9">
      <c r="A687" t="s">
        <v>98</v>
      </c>
      <c r="B687" t="s">
        <v>99</v>
      </c>
      <c r="C687" t="s">
        <v>151</v>
      </c>
      <c r="D687" t="str">
        <f>CONCATENATE(Table13[[#This Row],[Network]],Table13[[#This Row],[Daypart]])</f>
        <v>NFL NetworkEARLY MORNING</v>
      </c>
      <c r="E687" t="s">
        <v>24</v>
      </c>
      <c r="F687" s="19">
        <v>5.5261228623885699E-3</v>
      </c>
      <c r="G687" s="19">
        <v>0.34314477729935</v>
      </c>
      <c r="H687" s="20">
        <v>58.730781677242703</v>
      </c>
      <c r="I687" s="17">
        <v>-3.2441817508358103E-2</v>
      </c>
    </row>
    <row r="688" spans="1:9">
      <c r="A688" t="s">
        <v>31</v>
      </c>
      <c r="B688" t="s">
        <v>113</v>
      </c>
      <c r="C688" t="s">
        <v>157</v>
      </c>
      <c r="D688" t="str">
        <f>CONCATENATE(Table13[[#This Row],[Network]],Table13[[#This Row],[Daypart]])</f>
        <v>POPWEEKEND DAY</v>
      </c>
      <c r="E688" t="s">
        <v>7</v>
      </c>
      <c r="F688" s="19">
        <v>5.50603273936821E-3</v>
      </c>
      <c r="G688" s="19">
        <v>0.26604386666624102</v>
      </c>
      <c r="H688" s="20">
        <v>93.844330263542304</v>
      </c>
      <c r="I688" s="17">
        <v>0.27865668060598298</v>
      </c>
    </row>
    <row r="689" spans="1:9">
      <c r="A689" t="s">
        <v>8</v>
      </c>
      <c r="B689" t="s">
        <v>164</v>
      </c>
      <c r="C689" t="s">
        <v>153</v>
      </c>
      <c r="D689" t="str">
        <f>CONCATENATE(Table13[[#This Row],[Network]],Table13[[#This Row],[Daypart]])</f>
        <v>ESPNEWSLATE FRINGE PM</v>
      </c>
      <c r="E689" t="s">
        <v>24</v>
      </c>
      <c r="F689" s="19">
        <v>5.4493129800301998E-3</v>
      </c>
      <c r="G689" s="19">
        <v>0.32292787687380298</v>
      </c>
      <c r="H689" s="20">
        <v>37.409928097853502</v>
      </c>
      <c r="I689" s="17">
        <v>0.49639800241010201</v>
      </c>
    </row>
    <row r="690" spans="1:9">
      <c r="A690" t="s">
        <v>8</v>
      </c>
      <c r="B690" t="s">
        <v>164</v>
      </c>
      <c r="C690" t="s">
        <v>152</v>
      </c>
      <c r="D690" t="str">
        <f>CONCATENATE(Table13[[#This Row],[Network]],Table13[[#This Row],[Daypart]])</f>
        <v>ESPNEWSLATE FRINGE AM</v>
      </c>
      <c r="E690" t="s">
        <v>24</v>
      </c>
      <c r="F690" s="19">
        <v>5.4351609129620997E-3</v>
      </c>
      <c r="G690" s="19">
        <v>0.39117348583728501</v>
      </c>
      <c r="H690" s="20">
        <v>32.7458011112573</v>
      </c>
      <c r="I690" s="17">
        <v>5.10852683718169E-2</v>
      </c>
    </row>
    <row r="691" spans="1:9">
      <c r="A691" t="s">
        <v>11</v>
      </c>
      <c r="B691" t="s">
        <v>29</v>
      </c>
      <c r="C691" t="s">
        <v>156</v>
      </c>
      <c r="D691" t="str">
        <f>CONCATENATE(Table13[[#This Row],[Network]],Table13[[#This Row],[Daypart]])</f>
        <v>Cartoon NetworkWEEKEND AFTERNOON</v>
      </c>
      <c r="E691" t="s">
        <v>30</v>
      </c>
      <c r="F691" s="19">
        <v>5.4286532125026998E-3</v>
      </c>
      <c r="G691" s="19">
        <v>-0.45833947622355198</v>
      </c>
      <c r="H691" s="20">
        <v>44.234630096726796</v>
      </c>
      <c r="I691" s="17">
        <v>0.13618558981661</v>
      </c>
    </row>
    <row r="692" spans="1:9">
      <c r="A692" t="s">
        <v>8</v>
      </c>
      <c r="B692" t="s">
        <v>63</v>
      </c>
      <c r="C692" t="s">
        <v>154</v>
      </c>
      <c r="D692" t="str">
        <f>CONCATENATE(Table13[[#This Row],[Network]],Table13[[#This Row],[Daypart]])</f>
        <v>FXXOVER NIGHT</v>
      </c>
      <c r="E692" t="s">
        <v>7</v>
      </c>
      <c r="F692" s="19">
        <v>5.4272076802435098E-3</v>
      </c>
      <c r="G692" s="19">
        <v>-0.12682212855358499</v>
      </c>
      <c r="H692" s="20">
        <v>23.163071469203199</v>
      </c>
      <c r="I692" s="17">
        <v>8.9869124123448399E-2</v>
      </c>
    </row>
    <row r="693" spans="1:9">
      <c r="A693" t="s">
        <v>15</v>
      </c>
      <c r="B693" t="s">
        <v>40</v>
      </c>
      <c r="C693" t="s">
        <v>154</v>
      </c>
      <c r="D693" t="str">
        <f>CONCATENATE(Table13[[#This Row],[Network]],Table13[[#This Row],[Daypart]])</f>
        <v>Destination AmericaOVER NIGHT</v>
      </c>
      <c r="E693" t="s">
        <v>7</v>
      </c>
      <c r="F693" s="19">
        <v>5.41417736354541E-3</v>
      </c>
      <c r="G693" s="19">
        <v>0.21788739172921001</v>
      </c>
      <c r="H693" s="20">
        <v>48.189856849499499</v>
      </c>
      <c r="I693" s="17">
        <v>-9.8222354983428795E-2</v>
      </c>
    </row>
    <row r="694" spans="1:9">
      <c r="A694" t="s">
        <v>13</v>
      </c>
      <c r="B694" t="s">
        <v>18</v>
      </c>
      <c r="C694" t="s">
        <v>151</v>
      </c>
      <c r="D694" t="str">
        <f>CONCATENATE(Table13[[#This Row],[Network]],Table13[[#This Row],[Daypart]])</f>
        <v>BBC AmericaEARLY MORNING</v>
      </c>
      <c r="E694" t="s">
        <v>7</v>
      </c>
      <c r="F694" s="19">
        <v>5.3584539513711399E-3</v>
      </c>
      <c r="G694" s="19">
        <v>0.28642166928097601</v>
      </c>
      <c r="H694" s="20">
        <v>59.937483216503701</v>
      </c>
      <c r="I694" s="17">
        <v>2.6993385696270499E-3</v>
      </c>
    </row>
    <row r="695" spans="1:9">
      <c r="A695" t="s">
        <v>15</v>
      </c>
      <c r="B695" t="s">
        <v>16</v>
      </c>
      <c r="C695" t="s">
        <v>153</v>
      </c>
      <c r="D695" t="str">
        <f>CONCATENATE(Table13[[#This Row],[Network]],Table13[[#This Row],[Daypart]])</f>
        <v>American Heroes ChannelLATE FRINGE PM</v>
      </c>
      <c r="E695" t="s">
        <v>7</v>
      </c>
      <c r="F695" s="19">
        <v>5.3451410907466397E-3</v>
      </c>
      <c r="G695" s="19">
        <v>0.24663662222670801</v>
      </c>
      <c r="H695" s="20">
        <v>28.615910296135802</v>
      </c>
      <c r="I695" s="17">
        <v>-0.26363352508243698</v>
      </c>
    </row>
    <row r="696" spans="1:9">
      <c r="A696" t="s">
        <v>15</v>
      </c>
      <c r="B696" t="s">
        <v>70</v>
      </c>
      <c r="C696" t="s">
        <v>154</v>
      </c>
      <c r="D696" t="str">
        <f>CONCATENATE(Table13[[#This Row],[Network]],Table13[[#This Row],[Daypart]])</f>
        <v>Great American CountryOVER NIGHT</v>
      </c>
      <c r="E696" t="s">
        <v>7</v>
      </c>
      <c r="F696" s="19">
        <v>5.3293683953656102E-3</v>
      </c>
      <c r="G696" s="19">
        <v>0.143480645101245</v>
      </c>
      <c r="H696" s="20">
        <v>19.376579525574002</v>
      </c>
      <c r="I696" s="17">
        <v>-0.14717922633944999</v>
      </c>
    </row>
    <row r="697" spans="1:9">
      <c r="A697" t="s">
        <v>22</v>
      </c>
      <c r="B697" t="s">
        <v>56</v>
      </c>
      <c r="C697" t="s">
        <v>154</v>
      </c>
      <c r="D697" t="str">
        <f>CONCATENATE(Table13[[#This Row],[Network]],Table13[[#This Row],[Daypart]])</f>
        <v>Fox BusinessOVER NIGHT</v>
      </c>
      <c r="E697" t="s">
        <v>26</v>
      </c>
      <c r="F697" s="19">
        <v>5.3286277061687501E-3</v>
      </c>
      <c r="G697" s="19">
        <v>0.14792522049446299</v>
      </c>
      <c r="H697" s="20">
        <v>25.7223890295862</v>
      </c>
      <c r="I697" s="17">
        <v>0.10219723254608</v>
      </c>
    </row>
    <row r="698" spans="1:9">
      <c r="A698" t="s">
        <v>31</v>
      </c>
      <c r="B698" t="s">
        <v>113</v>
      </c>
      <c r="C698" t="s">
        <v>154</v>
      </c>
      <c r="D698" t="str">
        <f>CONCATENATE(Table13[[#This Row],[Network]],Table13[[#This Row],[Daypart]])</f>
        <v>POPOVER NIGHT</v>
      </c>
      <c r="E698" t="s">
        <v>7</v>
      </c>
      <c r="F698" s="19">
        <v>5.3217614019595901E-3</v>
      </c>
      <c r="G698" s="19">
        <v>-6.7799882787569196E-2</v>
      </c>
      <c r="H698" s="20">
        <v>45.206125971324198</v>
      </c>
      <c r="I698" s="17">
        <v>-0.27792925455186701</v>
      </c>
    </row>
    <row r="699" spans="1:9">
      <c r="A699" t="s">
        <v>108</v>
      </c>
      <c r="B699" t="s">
        <v>114</v>
      </c>
      <c r="C699" t="s">
        <v>157</v>
      </c>
      <c r="D699" t="str">
        <f>CONCATENATE(Table13[[#This Row],[Network]],Table13[[#This Row],[Daypart]])</f>
        <v>Reelz ChannelWEEKEND DAY</v>
      </c>
      <c r="E699" t="s">
        <v>7</v>
      </c>
      <c r="F699" s="19">
        <v>5.3203331201843798E-3</v>
      </c>
      <c r="G699" s="19">
        <v>0.44987105118774801</v>
      </c>
      <c r="H699" s="20">
        <v>37.150931780412002</v>
      </c>
      <c r="I699" s="17">
        <v>-9.6687833016744495E-2</v>
      </c>
    </row>
    <row r="700" spans="1:9">
      <c r="A700" t="s">
        <v>129</v>
      </c>
      <c r="B700" t="s">
        <v>130</v>
      </c>
      <c r="C700" t="s">
        <v>155</v>
      </c>
      <c r="D700" t="str">
        <f>CONCATENATE(Table13[[#This Row],[Network]],Table13[[#This Row],[Daypart]])</f>
        <v>TV ONEPRIME TIME</v>
      </c>
      <c r="E700" t="s">
        <v>7</v>
      </c>
      <c r="F700" s="19">
        <v>5.2640737996140496E-3</v>
      </c>
      <c r="G700" s="19">
        <v>-0.62294050396248701</v>
      </c>
      <c r="H700" s="20">
        <v>39.770089413001699</v>
      </c>
      <c r="I700" s="17">
        <v>-7.8921929137927005E-2</v>
      </c>
    </row>
    <row r="701" spans="1:9">
      <c r="A701" t="s">
        <v>31</v>
      </c>
      <c r="B701" t="s">
        <v>116</v>
      </c>
      <c r="C701" t="s">
        <v>154</v>
      </c>
      <c r="D701" t="str">
        <f>CONCATENATE(Table13[[#This Row],[Network]],Table13[[#This Row],[Daypart]])</f>
        <v>SmithsonianOVER NIGHT</v>
      </c>
      <c r="E701" t="s">
        <v>7</v>
      </c>
      <c r="F701" s="19">
        <v>5.2398150094451097E-3</v>
      </c>
      <c r="G701" s="19">
        <v>0.59131746333781099</v>
      </c>
      <c r="H701" s="20">
        <v>40.187460760580201</v>
      </c>
      <c r="I701" s="17">
        <v>0.17741651218328</v>
      </c>
    </row>
    <row r="702" spans="1:9">
      <c r="A702" t="s">
        <v>8</v>
      </c>
      <c r="B702" t="s">
        <v>93</v>
      </c>
      <c r="C702" t="s">
        <v>151</v>
      </c>
      <c r="D702" t="str">
        <f>CONCATENATE(Table13[[#This Row],[Network]],Table13[[#This Row],[Daypart]])</f>
        <v>National Geographic WildEARLY MORNING</v>
      </c>
      <c r="E702" t="s">
        <v>7</v>
      </c>
      <c r="F702" s="19">
        <v>5.2164605629706502E-3</v>
      </c>
      <c r="G702" s="19">
        <v>0.22216437486256299</v>
      </c>
      <c r="H702" s="20">
        <v>30.9723002041267</v>
      </c>
      <c r="I702" s="17">
        <v>-0.26103654371615798</v>
      </c>
    </row>
    <row r="703" spans="1:9">
      <c r="A703" t="s">
        <v>15</v>
      </c>
      <c r="B703" t="s">
        <v>105</v>
      </c>
      <c r="C703" t="s">
        <v>154</v>
      </c>
      <c r="D703" t="str">
        <f>CONCATENATE(Table13[[#This Row],[Network]],Table13[[#This Row],[Daypart]])</f>
        <v>Oprah Winfrey NetworkOVER NIGHT</v>
      </c>
      <c r="E703" t="s">
        <v>7</v>
      </c>
      <c r="F703" s="19">
        <v>5.21298425746867E-3</v>
      </c>
      <c r="G703" s="19">
        <v>-0.422716283520578</v>
      </c>
      <c r="H703" s="20">
        <v>71.106146562499504</v>
      </c>
      <c r="I703" s="17">
        <v>0.230688957960655</v>
      </c>
    </row>
    <row r="704" spans="1:9">
      <c r="A704" t="s">
        <v>5</v>
      </c>
      <c r="B704" t="s">
        <v>83</v>
      </c>
      <c r="C704" t="s">
        <v>152</v>
      </c>
      <c r="D704" t="str">
        <f>CONCATENATE(Table13[[#This Row],[Network]],Table13[[#This Row],[Daypart]])</f>
        <v>Lifetime MoviesLATE FRINGE AM</v>
      </c>
      <c r="E704" t="s">
        <v>7</v>
      </c>
      <c r="F704" s="19">
        <v>5.2054377194125801E-3</v>
      </c>
      <c r="G704" s="19">
        <v>-0.52477205668691596</v>
      </c>
      <c r="H704" s="20">
        <v>65.068158248796195</v>
      </c>
      <c r="I704" s="17">
        <v>0.12690741435792899</v>
      </c>
    </row>
    <row r="705" spans="1:9">
      <c r="A705" t="s">
        <v>167</v>
      </c>
      <c r="B705" t="s">
        <v>165</v>
      </c>
      <c r="C705" t="s">
        <v>150</v>
      </c>
      <c r="D705" t="str">
        <f>CONCATENATE(Table13[[#This Row],[Network]],Table13[[#This Row],[Daypart]])</f>
        <v>RFD TVEARLY FRINGE</v>
      </c>
      <c r="E705" t="s">
        <v>7</v>
      </c>
      <c r="F705" s="19">
        <v>5.1996582375746104E-3</v>
      </c>
      <c r="G705" s="19">
        <v>1.88496287410942</v>
      </c>
      <c r="H705" s="20">
        <v>34.486912620201501</v>
      </c>
      <c r="I705" s="17">
        <v>-6.3286431983350599E-2</v>
      </c>
    </row>
    <row r="706" spans="1:9">
      <c r="A706" t="s">
        <v>8</v>
      </c>
      <c r="B706" t="s">
        <v>52</v>
      </c>
      <c r="C706" t="s">
        <v>151</v>
      </c>
      <c r="D706" t="str">
        <f>CONCATENATE(Table13[[#This Row],[Network]],Table13[[#This Row],[Daypart]])</f>
        <v>ESPN2EARLY MORNING</v>
      </c>
      <c r="E706" t="s">
        <v>24</v>
      </c>
      <c r="F706" s="19">
        <v>5.1749350468160097E-3</v>
      </c>
      <c r="G706" s="19">
        <v>0.39662513361366702</v>
      </c>
      <c r="H706" s="20">
        <v>58.5545124002387</v>
      </c>
      <c r="I706" s="17">
        <v>0.103375326866479</v>
      </c>
    </row>
    <row r="707" spans="1:9">
      <c r="B707" t="s">
        <v>163</v>
      </c>
      <c r="C707" t="s">
        <v>155</v>
      </c>
      <c r="D707" t="str">
        <f>CONCATENATE(Table13[[#This Row],[Network]],Table13[[#This Row],[Daypart]])</f>
        <v>The Sportsman ChannelPRIME TIME</v>
      </c>
      <c r="E707" t="s">
        <v>24</v>
      </c>
      <c r="F707" s="19">
        <v>5.1713688700470101E-3</v>
      </c>
      <c r="G707" s="19">
        <v>1.0807389706736601</v>
      </c>
      <c r="H707" s="20">
        <v>34.2343167308915</v>
      </c>
      <c r="I707" s="17">
        <v>-3.6983448004801203E-2</v>
      </c>
    </row>
    <row r="708" spans="1:9">
      <c r="A708" t="s">
        <v>5</v>
      </c>
      <c r="B708" t="s">
        <v>83</v>
      </c>
      <c r="C708" t="s">
        <v>151</v>
      </c>
      <c r="D708" t="str">
        <f>CONCATENATE(Table13[[#This Row],[Network]],Table13[[#This Row],[Daypart]])</f>
        <v>Lifetime MoviesEARLY MORNING</v>
      </c>
      <c r="E708" t="s">
        <v>7</v>
      </c>
      <c r="F708" s="19">
        <v>5.1488796813518502E-3</v>
      </c>
      <c r="G708" s="19">
        <v>-0.29117297452374002</v>
      </c>
      <c r="H708" s="20">
        <v>69.310952107073504</v>
      </c>
      <c r="I708" s="17">
        <v>1.1082812821685901E-2</v>
      </c>
    </row>
    <row r="709" spans="1:9">
      <c r="A709" t="s">
        <v>15</v>
      </c>
      <c r="B709" t="s">
        <v>16</v>
      </c>
      <c r="C709" t="s">
        <v>151</v>
      </c>
      <c r="D709" t="str">
        <f>CONCATENATE(Table13[[#This Row],[Network]],Table13[[#This Row],[Daypart]])</f>
        <v>American Heroes ChannelEARLY MORNING</v>
      </c>
      <c r="E709" t="s">
        <v>7</v>
      </c>
      <c r="F709" s="19">
        <v>5.0274268036366501E-3</v>
      </c>
      <c r="G709" s="19">
        <v>0.848422387337332</v>
      </c>
      <c r="H709" s="20">
        <v>31.716674104458999</v>
      </c>
      <c r="I709" s="17">
        <v>-0.31384474100654502</v>
      </c>
    </row>
    <row r="710" spans="1:9">
      <c r="A710" t="s">
        <v>112</v>
      </c>
      <c r="B710" t="s">
        <v>112</v>
      </c>
      <c r="C710" t="s">
        <v>154</v>
      </c>
      <c r="D710" t="str">
        <f>CONCATENATE(Table13[[#This Row],[Network]],Table13[[#This Row],[Daypart]])</f>
        <v>PBSOVER NIGHT</v>
      </c>
      <c r="E710" t="s">
        <v>7</v>
      </c>
      <c r="F710" s="19">
        <v>5.0027838475365802E-3</v>
      </c>
      <c r="G710" s="19">
        <v>-1.8967485155396001E-2</v>
      </c>
      <c r="H710" s="20">
        <v>28.5609229575808</v>
      </c>
      <c r="I710" s="17">
        <v>-0.17626225066905701</v>
      </c>
    </row>
    <row r="711" spans="1:9">
      <c r="A711" t="s">
        <v>19</v>
      </c>
      <c r="B711" t="s">
        <v>20</v>
      </c>
      <c r="C711" t="s">
        <v>157</v>
      </c>
      <c r="D711" t="str">
        <f>CONCATENATE(Table13[[#This Row],[Network]],Table13[[#This Row],[Daypart]])</f>
        <v>BETWEEKEND DAY</v>
      </c>
      <c r="E711" t="s">
        <v>7</v>
      </c>
      <c r="F711" s="19">
        <v>4.9723266222032603E-3</v>
      </c>
      <c r="G711" s="19">
        <v>-0.64765355818933601</v>
      </c>
      <c r="H711" s="20">
        <v>50.155725312349801</v>
      </c>
      <c r="I711" s="17">
        <v>8.13853672161403E-2</v>
      </c>
    </row>
    <row r="712" spans="1:9">
      <c r="B712" t="s">
        <v>78</v>
      </c>
      <c r="C712" t="s">
        <v>149</v>
      </c>
      <c r="D712" t="str">
        <f>CONCATENATE(Table13[[#This Row],[Network]],Table13[[#This Row],[Daypart]])</f>
        <v>INSPDAY TIME</v>
      </c>
      <c r="E712" t="s">
        <v>7</v>
      </c>
      <c r="F712" s="19">
        <v>4.9344953184248704E-3</v>
      </c>
      <c r="G712" s="19">
        <v>0.74592345907963198</v>
      </c>
      <c r="H712" s="20">
        <v>93.150884547353499</v>
      </c>
      <c r="I712" s="17">
        <v>0.27317759944587</v>
      </c>
    </row>
    <row r="713" spans="1:9">
      <c r="B713" t="s">
        <v>78</v>
      </c>
      <c r="C713" t="s">
        <v>150</v>
      </c>
      <c r="D713" t="str">
        <f>CONCATENATE(Table13[[#This Row],[Network]],Table13[[#This Row],[Daypart]])</f>
        <v>INSPEARLY FRINGE</v>
      </c>
      <c r="E713" t="s">
        <v>7</v>
      </c>
      <c r="F713" s="19">
        <v>4.9224485831596797E-3</v>
      </c>
      <c r="G713" s="19">
        <v>0.75195112237524397</v>
      </c>
      <c r="H713" s="20">
        <v>83.118307361256498</v>
      </c>
      <c r="I713" s="17">
        <v>0.53071222393585604</v>
      </c>
    </row>
    <row r="714" spans="1:9">
      <c r="A714" t="s">
        <v>15</v>
      </c>
      <c r="B714" t="s">
        <v>38</v>
      </c>
      <c r="C714" t="s">
        <v>151</v>
      </c>
      <c r="D714" t="str">
        <f>CONCATENATE(Table13[[#This Row],[Network]],Table13[[#This Row],[Daypart]])</f>
        <v>Cooking ChannelEARLY MORNING</v>
      </c>
      <c r="E714" t="s">
        <v>7</v>
      </c>
      <c r="F714" s="19">
        <v>4.89641833432739E-3</v>
      </c>
      <c r="G714" s="19">
        <v>0.33170420447239701</v>
      </c>
      <c r="H714" s="20">
        <v>27.906696458608199</v>
      </c>
      <c r="I714" s="17">
        <v>-0.15168139195718799</v>
      </c>
    </row>
    <row r="715" spans="1:9">
      <c r="B715" t="s">
        <v>163</v>
      </c>
      <c r="C715" t="s">
        <v>157</v>
      </c>
      <c r="D715" t="str">
        <f>CONCATENATE(Table13[[#This Row],[Network]],Table13[[#This Row],[Daypart]])</f>
        <v>The Sportsman ChannelWEEKEND DAY</v>
      </c>
      <c r="E715" t="s">
        <v>24</v>
      </c>
      <c r="F715" s="19">
        <v>4.8836707494891796E-3</v>
      </c>
      <c r="G715" s="19">
        <v>1.8233430736062199</v>
      </c>
      <c r="H715" s="20">
        <v>32.725348916987699</v>
      </c>
      <c r="I715" s="17">
        <v>-0.30403827243091303</v>
      </c>
    </row>
    <row r="716" spans="1:9">
      <c r="A716" t="s">
        <v>8</v>
      </c>
      <c r="B716" t="s">
        <v>59</v>
      </c>
      <c r="C716" t="s">
        <v>151</v>
      </c>
      <c r="D716" t="str">
        <f>CONCATENATE(Table13[[#This Row],[Network]],Table13[[#This Row],[Daypart]])</f>
        <v>FreeformEARLY MORNING</v>
      </c>
      <c r="E716" t="s">
        <v>7</v>
      </c>
      <c r="F716" s="19">
        <v>4.8805967883418198E-3</v>
      </c>
      <c r="G716" s="19">
        <v>-0.106002882025651</v>
      </c>
      <c r="H716" s="20">
        <v>40.882310383397297</v>
      </c>
      <c r="I716" s="17">
        <v>3.5844382651944E-2</v>
      </c>
    </row>
    <row r="717" spans="1:9">
      <c r="A717" t="s">
        <v>15</v>
      </c>
      <c r="B717" t="s">
        <v>70</v>
      </c>
      <c r="C717" t="s">
        <v>152</v>
      </c>
      <c r="D717" t="str">
        <f>CONCATENATE(Table13[[#This Row],[Network]],Table13[[#This Row],[Daypart]])</f>
        <v>Great American CountryLATE FRINGE AM</v>
      </c>
      <c r="E717" t="s">
        <v>7</v>
      </c>
      <c r="F717" s="19">
        <v>4.8798444689282404E-3</v>
      </c>
      <c r="G717" s="19">
        <v>0.32959729103762497</v>
      </c>
      <c r="H717" s="20">
        <v>40.042469818594498</v>
      </c>
      <c r="I717" s="17">
        <v>-6.7068213924185396E-2</v>
      </c>
    </row>
    <row r="718" spans="1:9">
      <c r="A718" t="s">
        <v>22</v>
      </c>
      <c r="B718" t="s">
        <v>56</v>
      </c>
      <c r="C718" t="s">
        <v>152</v>
      </c>
      <c r="D718" t="str">
        <f>CONCATENATE(Table13[[#This Row],[Network]],Table13[[#This Row],[Daypart]])</f>
        <v>Fox BusinessLATE FRINGE AM</v>
      </c>
      <c r="E718" t="s">
        <v>26</v>
      </c>
      <c r="F718" s="19">
        <v>4.8609761126553802E-3</v>
      </c>
      <c r="G718" s="19">
        <v>0.285678207027313</v>
      </c>
      <c r="H718" s="20">
        <v>22.370068164676798</v>
      </c>
      <c r="I718" s="17">
        <v>-9.4152414746105598E-2</v>
      </c>
    </row>
    <row r="719" spans="1:9">
      <c r="A719" t="s">
        <v>71</v>
      </c>
      <c r="B719" t="s">
        <v>73</v>
      </c>
      <c r="C719" t="s">
        <v>154</v>
      </c>
      <c r="D719" t="str">
        <f>CONCATENATE(Table13[[#This Row],[Network]],Table13[[#This Row],[Daypart]])</f>
        <v>Hallmark Movies &amp; MysteriesOVER NIGHT</v>
      </c>
      <c r="E719" t="s">
        <v>7</v>
      </c>
      <c r="F719" s="19">
        <v>4.82962713325565E-3</v>
      </c>
      <c r="G719" s="19">
        <v>-0.37140432678870799</v>
      </c>
      <c r="H719" s="20">
        <v>76.070135005013299</v>
      </c>
      <c r="I719" s="17">
        <v>-1.77053028019825E-2</v>
      </c>
    </row>
    <row r="720" spans="1:9">
      <c r="A720" t="s">
        <v>27</v>
      </c>
      <c r="B720" t="s">
        <v>162</v>
      </c>
      <c r="C720" t="s">
        <v>154</v>
      </c>
      <c r="D720" t="str">
        <f>CONCATENATE(Table13[[#This Row],[Network]],Table13[[#This Row],[Daypart]])</f>
        <v>Olympic ChannelOVER NIGHT</v>
      </c>
      <c r="E720" t="s">
        <v>24</v>
      </c>
      <c r="F720" s="19">
        <v>4.8234604113212504E-3</v>
      </c>
      <c r="G720" s="19">
        <v>0.173018794587704</v>
      </c>
      <c r="H720" s="20">
        <v>13.482765220211</v>
      </c>
      <c r="I720" s="17">
        <v>-0.13231490231899001</v>
      </c>
    </row>
    <row r="721" spans="1:9">
      <c r="A721" t="s">
        <v>8</v>
      </c>
      <c r="B721" t="s">
        <v>44</v>
      </c>
      <c r="C721" t="s">
        <v>153</v>
      </c>
      <c r="D721" t="str">
        <f>CONCATENATE(Table13[[#This Row],[Network]],Table13[[#This Row],[Daypart]])</f>
        <v>Disney ChannelLATE FRINGE PM</v>
      </c>
      <c r="E721" t="s">
        <v>30</v>
      </c>
      <c r="F721" s="19">
        <v>4.8183650640001401E-3</v>
      </c>
      <c r="G721" s="19">
        <v>-0.527950817242405</v>
      </c>
      <c r="H721" s="20">
        <v>35.780398175604297</v>
      </c>
      <c r="I721" s="17">
        <v>5.7441291482533297E-2</v>
      </c>
    </row>
    <row r="722" spans="1:9">
      <c r="A722" t="s">
        <v>31</v>
      </c>
      <c r="B722" t="s">
        <v>116</v>
      </c>
      <c r="C722" t="s">
        <v>153</v>
      </c>
      <c r="D722" t="str">
        <f>CONCATENATE(Table13[[#This Row],[Network]],Table13[[#This Row],[Daypart]])</f>
        <v>SmithsonianLATE FRINGE PM</v>
      </c>
      <c r="E722" t="s">
        <v>7</v>
      </c>
      <c r="F722" s="19">
        <v>4.7746965296464796E-3</v>
      </c>
      <c r="G722" s="19">
        <v>0.35947383321158599</v>
      </c>
      <c r="H722" s="20">
        <v>28.703839915709001</v>
      </c>
      <c r="I722" s="17">
        <v>4.5237041587676399E-2</v>
      </c>
    </row>
    <row r="723" spans="1:9">
      <c r="A723" t="s">
        <v>134</v>
      </c>
      <c r="B723" t="s">
        <v>135</v>
      </c>
      <c r="C723" t="s">
        <v>150</v>
      </c>
      <c r="D723" t="str">
        <f>CONCATENATE(Table13[[#This Row],[Network]],Table13[[#This Row],[Daypart]])</f>
        <v>UP TVEARLY FRINGE</v>
      </c>
      <c r="E723" t="s">
        <v>7</v>
      </c>
      <c r="F723" s="19">
        <v>4.7231556113385602E-3</v>
      </c>
      <c r="G723" s="19">
        <v>0.15950341195967499</v>
      </c>
      <c r="H723" s="20">
        <v>46</v>
      </c>
      <c r="I723" s="17">
        <v>-7.8165813779636897E-2</v>
      </c>
    </row>
    <row r="724" spans="1:9">
      <c r="A724" t="s">
        <v>108</v>
      </c>
      <c r="B724" t="s">
        <v>109</v>
      </c>
      <c r="C724" t="s">
        <v>149</v>
      </c>
      <c r="D724" t="str">
        <f>CONCATENATE(Table13[[#This Row],[Network]],Table13[[#This Row],[Daypart]])</f>
        <v>OvationDAY TIME</v>
      </c>
      <c r="E724" t="s">
        <v>7</v>
      </c>
      <c r="F724" s="19">
        <v>4.6585363866292499E-3</v>
      </c>
      <c r="G724" s="19">
        <v>0.175693662577354</v>
      </c>
      <c r="H724" s="20">
        <v>72.162500945486997</v>
      </c>
      <c r="I724" s="17">
        <v>0.361166263908411</v>
      </c>
    </row>
    <row r="725" spans="1:9">
      <c r="A725" t="s">
        <v>31</v>
      </c>
      <c r="B725" t="s">
        <v>33</v>
      </c>
      <c r="C725" t="s">
        <v>157</v>
      </c>
      <c r="D725" t="str">
        <f>CONCATENATE(Table13[[#This Row],[Network]],Table13[[#This Row],[Daypart]])</f>
        <v>CBS SportsWEEKEND DAY</v>
      </c>
      <c r="E725" t="s">
        <v>24</v>
      </c>
      <c r="F725" s="19">
        <v>4.64144395472309E-3</v>
      </c>
      <c r="G725" s="19">
        <v>2.2060078203079598</v>
      </c>
      <c r="H725" s="20">
        <v>30.1633389103818</v>
      </c>
      <c r="I725" s="17">
        <v>0.42201552787379898</v>
      </c>
    </row>
    <row r="726" spans="1:9">
      <c r="B726" t="s">
        <v>78</v>
      </c>
      <c r="C726" t="s">
        <v>156</v>
      </c>
      <c r="D726" t="str">
        <f>CONCATENATE(Table13[[#This Row],[Network]],Table13[[#This Row],[Daypart]])</f>
        <v>INSPWEEKEND AFTERNOON</v>
      </c>
      <c r="E726" t="s">
        <v>7</v>
      </c>
      <c r="F726" s="19">
        <v>4.6351512414503004E-3</v>
      </c>
      <c r="G726" s="19">
        <v>0.62191830617868205</v>
      </c>
      <c r="H726" s="20">
        <v>80.877006641708704</v>
      </c>
      <c r="I726" s="17">
        <v>-0.38464457031864702</v>
      </c>
    </row>
    <row r="727" spans="1:9">
      <c r="A727" t="s">
        <v>27</v>
      </c>
      <c r="B727" t="s">
        <v>96</v>
      </c>
      <c r="C727" t="s">
        <v>157</v>
      </c>
      <c r="D727" t="str">
        <f>CONCATENATE(Table13[[#This Row],[Network]],Table13[[#This Row],[Daypart]])</f>
        <v>NBC SportsWEEKEND DAY</v>
      </c>
      <c r="E727" t="s">
        <v>24</v>
      </c>
      <c r="F727" s="19">
        <v>4.6271714475434296E-3</v>
      </c>
      <c r="G727" s="19">
        <v>0.18282848185105999</v>
      </c>
      <c r="H727" s="20">
        <v>60.144958058741302</v>
      </c>
      <c r="I727" s="17">
        <v>0.221829681339375</v>
      </c>
    </row>
    <row r="728" spans="1:9">
      <c r="A728" t="s">
        <v>8</v>
      </c>
      <c r="B728" t="s">
        <v>164</v>
      </c>
      <c r="C728" t="s">
        <v>151</v>
      </c>
      <c r="D728" t="str">
        <f>CONCATENATE(Table13[[#This Row],[Network]],Table13[[#This Row],[Daypart]])</f>
        <v>ESPNEWSEARLY MORNING</v>
      </c>
      <c r="E728" t="s">
        <v>24</v>
      </c>
      <c r="F728" s="19">
        <v>4.6240994187536398E-3</v>
      </c>
      <c r="G728" s="19">
        <v>0.49292387497518497</v>
      </c>
      <c r="H728" s="20">
        <v>45.044017557564999</v>
      </c>
      <c r="I728" s="17">
        <v>0.11408295852312</v>
      </c>
    </row>
    <row r="729" spans="1:9">
      <c r="A729" t="s">
        <v>8</v>
      </c>
      <c r="B729" t="s">
        <v>44</v>
      </c>
      <c r="C729" t="s">
        <v>154</v>
      </c>
      <c r="D729" t="str">
        <f>CONCATENATE(Table13[[#This Row],[Network]],Table13[[#This Row],[Daypart]])</f>
        <v>Disney ChannelOVER NIGHT</v>
      </c>
      <c r="E729" t="s">
        <v>30</v>
      </c>
      <c r="F729" s="19">
        <v>4.5278416290343198E-3</v>
      </c>
      <c r="G729" s="19">
        <v>-0.53070102204654301</v>
      </c>
      <c r="H729" s="20">
        <v>104.982513041827</v>
      </c>
      <c r="I729" s="17">
        <v>0.18030316765655399</v>
      </c>
    </row>
    <row r="730" spans="1:9">
      <c r="A730" t="s">
        <v>15</v>
      </c>
      <c r="B730" t="s">
        <v>105</v>
      </c>
      <c r="C730" t="s">
        <v>157</v>
      </c>
      <c r="D730" t="str">
        <f>CONCATENATE(Table13[[#This Row],[Network]],Table13[[#This Row],[Daypart]])</f>
        <v>Oprah Winfrey NetworkWEEKEND DAY</v>
      </c>
      <c r="E730" t="s">
        <v>7</v>
      </c>
      <c r="F730" s="19">
        <v>4.5000089942640199E-3</v>
      </c>
      <c r="G730" s="19">
        <v>-0.232392650040981</v>
      </c>
      <c r="H730" s="20">
        <v>48.971174883651003</v>
      </c>
      <c r="I730" s="17">
        <v>5.2976670781972997E-2</v>
      </c>
    </row>
    <row r="731" spans="1:9">
      <c r="A731" t="s">
        <v>19</v>
      </c>
      <c r="B731" t="s">
        <v>137</v>
      </c>
      <c r="C731" t="s">
        <v>153</v>
      </c>
      <c r="D731" t="str">
        <f>CONCATENATE(Table13[[#This Row],[Network]],Table13[[#This Row],[Daypart]])</f>
        <v>VH1LATE FRINGE PM</v>
      </c>
      <c r="E731" t="s">
        <v>7</v>
      </c>
      <c r="F731" s="19">
        <v>4.4858383245689496E-3</v>
      </c>
      <c r="G731" s="19">
        <v>-0.77518378332836602</v>
      </c>
      <c r="H731" s="20">
        <v>39.475403963354303</v>
      </c>
      <c r="I731" s="17">
        <v>7.6514047739025606E-2</v>
      </c>
    </row>
    <row r="732" spans="1:9">
      <c r="A732" t="s">
        <v>8</v>
      </c>
      <c r="B732" t="s">
        <v>45</v>
      </c>
      <c r="C732" t="s">
        <v>154</v>
      </c>
      <c r="D732" t="str">
        <f>CONCATENATE(Table13[[#This Row],[Network]],Table13[[#This Row],[Daypart]])</f>
        <v>Disney Junior USOVER NIGHT</v>
      </c>
      <c r="E732" t="s">
        <v>30</v>
      </c>
      <c r="F732" s="19">
        <v>4.4746032113259504E-3</v>
      </c>
      <c r="G732" s="19">
        <v>-0.38039301585475299</v>
      </c>
      <c r="H732" s="20">
        <v>32.553326788170303</v>
      </c>
      <c r="I732" s="17">
        <v>-0.147123980627794</v>
      </c>
    </row>
    <row r="733" spans="1:9">
      <c r="A733" t="s">
        <v>15</v>
      </c>
      <c r="B733" t="s">
        <v>70</v>
      </c>
      <c r="C733" t="s">
        <v>151</v>
      </c>
      <c r="D733" t="str">
        <f>CONCATENATE(Table13[[#This Row],[Network]],Table13[[#This Row],[Daypart]])</f>
        <v>Great American CountryEARLY MORNING</v>
      </c>
      <c r="E733" t="s">
        <v>7</v>
      </c>
      <c r="F733" s="19">
        <v>4.4725864710118898E-3</v>
      </c>
      <c r="G733" s="19">
        <v>0.75508178708926899</v>
      </c>
      <c r="H733" s="20">
        <v>43.6912845967557</v>
      </c>
      <c r="I733" s="17">
        <v>0.20217786174320701</v>
      </c>
    </row>
    <row r="734" spans="1:9">
      <c r="A734" t="s">
        <v>8</v>
      </c>
      <c r="B734" t="s">
        <v>53</v>
      </c>
      <c r="C734" t="s">
        <v>149</v>
      </c>
      <c r="D734" t="str">
        <f>CONCATENATE(Table13[[#This Row],[Network]],Table13[[#This Row],[Daypart]])</f>
        <v>ESPNUDAY TIME</v>
      </c>
      <c r="E734" t="s">
        <v>24</v>
      </c>
      <c r="F734" s="19">
        <v>4.4491263410852099E-3</v>
      </c>
      <c r="G734" s="19">
        <v>0.17544697281036101</v>
      </c>
      <c r="H734" s="20">
        <v>46.454925801435998</v>
      </c>
      <c r="I734" s="17">
        <v>0.20068190956017801</v>
      </c>
    </row>
    <row r="735" spans="1:9">
      <c r="A735" t="s">
        <v>5</v>
      </c>
      <c r="B735" t="s">
        <v>138</v>
      </c>
      <c r="C735" t="s">
        <v>154</v>
      </c>
      <c r="D735" t="str">
        <f>CONCATENATE(Table13[[#This Row],[Network]],Table13[[#This Row],[Daypart]])</f>
        <v>VicelandOVER NIGHT</v>
      </c>
      <c r="E735" t="s">
        <v>7</v>
      </c>
      <c r="F735" s="19">
        <v>4.4161252789234103E-3</v>
      </c>
      <c r="G735" s="19">
        <v>0.220918109563017</v>
      </c>
      <c r="H735" s="20">
        <v>33.757800289488003</v>
      </c>
      <c r="I735" s="17">
        <v>-0.113606259258344</v>
      </c>
    </row>
    <row r="736" spans="1:9">
      <c r="A736" t="s">
        <v>8</v>
      </c>
      <c r="B736" t="s">
        <v>45</v>
      </c>
      <c r="C736" t="s">
        <v>153</v>
      </c>
      <c r="D736" t="str">
        <f>CONCATENATE(Table13[[#This Row],[Network]],Table13[[#This Row],[Daypart]])</f>
        <v>Disney Junior USLATE FRINGE PM</v>
      </c>
      <c r="E736" t="s">
        <v>30</v>
      </c>
      <c r="F736" s="19">
        <v>4.3357488894575904E-3</v>
      </c>
      <c r="G736" s="19">
        <v>-0.47553756714740097</v>
      </c>
      <c r="H736" s="20">
        <v>37.777594729922001</v>
      </c>
      <c r="I736" s="17">
        <v>0.13867636501257</v>
      </c>
    </row>
    <row r="737" spans="1:9">
      <c r="A737" t="s">
        <v>85</v>
      </c>
      <c r="B737" t="s">
        <v>86</v>
      </c>
      <c r="C737" t="s">
        <v>149</v>
      </c>
      <c r="D737" t="str">
        <f>CONCATENATE(Table13[[#This Row],[Network]],Table13[[#This Row],[Daypart]])</f>
        <v>MLB NetworkDAY TIME</v>
      </c>
      <c r="E737" t="s">
        <v>24</v>
      </c>
      <c r="F737" s="19">
        <v>4.3209574835472902E-3</v>
      </c>
      <c r="G737" s="19">
        <v>0.55272094081034895</v>
      </c>
      <c r="H737" s="20">
        <v>28.623102940901799</v>
      </c>
      <c r="I737" s="17">
        <v>-0.34862346557342699</v>
      </c>
    </row>
    <row r="738" spans="1:9">
      <c r="A738" t="s">
        <v>5</v>
      </c>
      <c r="B738" t="s">
        <v>138</v>
      </c>
      <c r="C738" t="s">
        <v>152</v>
      </c>
      <c r="D738" t="str">
        <f>CONCATENATE(Table13[[#This Row],[Network]],Table13[[#This Row],[Daypart]])</f>
        <v>VicelandLATE FRINGE AM</v>
      </c>
      <c r="E738" t="s">
        <v>7</v>
      </c>
      <c r="F738" s="19">
        <v>4.3137769087310696E-3</v>
      </c>
      <c r="G738" s="19">
        <v>0.118480790602948</v>
      </c>
      <c r="H738" s="20">
        <v>29.892683201105999</v>
      </c>
      <c r="I738" s="17">
        <v>-0.131986462472865</v>
      </c>
    </row>
    <row r="739" spans="1:9">
      <c r="A739" t="s">
        <v>134</v>
      </c>
      <c r="B739" t="s">
        <v>135</v>
      </c>
      <c r="C739" t="s">
        <v>153</v>
      </c>
      <c r="D739" t="str">
        <f>CONCATENATE(Table13[[#This Row],[Network]],Table13[[#This Row],[Daypart]])</f>
        <v>UP TVLATE FRINGE PM</v>
      </c>
      <c r="E739" t="s">
        <v>7</v>
      </c>
      <c r="F739" s="19">
        <v>4.2532263559834898E-3</v>
      </c>
      <c r="G739" s="19">
        <v>-3.6623474195789298E-2</v>
      </c>
      <c r="H739" s="20">
        <v>48.8844730407017</v>
      </c>
      <c r="I739" s="17">
        <v>7.23239540899063E-2</v>
      </c>
    </row>
    <row r="740" spans="1:9">
      <c r="A740" t="s">
        <v>108</v>
      </c>
      <c r="B740" t="s">
        <v>109</v>
      </c>
      <c r="C740" t="s">
        <v>156</v>
      </c>
      <c r="D740" t="str">
        <f>CONCATENATE(Table13[[#This Row],[Network]],Table13[[#This Row],[Daypart]])</f>
        <v>OvationWEEKEND AFTERNOON</v>
      </c>
      <c r="E740" t="s">
        <v>7</v>
      </c>
      <c r="F740" s="19">
        <v>4.2134987738480503E-3</v>
      </c>
      <c r="G740" s="19">
        <v>1.5504482334145199E-2</v>
      </c>
      <c r="H740" s="20">
        <v>40.193299834440197</v>
      </c>
      <c r="I740" s="17">
        <v>-0.28550340292744503</v>
      </c>
    </row>
    <row r="741" spans="1:9">
      <c r="A741" t="s">
        <v>8</v>
      </c>
      <c r="B741" t="s">
        <v>46</v>
      </c>
      <c r="C741" t="s">
        <v>150</v>
      </c>
      <c r="D741" t="str">
        <f>CONCATENATE(Table13[[#This Row],[Network]],Table13[[#This Row],[Daypart]])</f>
        <v>Disney XDEARLY FRINGE</v>
      </c>
      <c r="E741" t="s">
        <v>30</v>
      </c>
      <c r="F741" s="19">
        <v>4.1884021561522404E-3</v>
      </c>
      <c r="G741" s="19">
        <v>-0.32857368029003797</v>
      </c>
      <c r="H741" s="20">
        <v>27.618533603423</v>
      </c>
      <c r="I741" s="17">
        <v>-0.34840901569946198</v>
      </c>
    </row>
    <row r="742" spans="1:9">
      <c r="A742" t="s">
        <v>8</v>
      </c>
      <c r="B742" t="s">
        <v>61</v>
      </c>
      <c r="C742" t="s">
        <v>157</v>
      </c>
      <c r="D742" t="str">
        <f>CONCATENATE(Table13[[#This Row],[Network]],Table13[[#This Row],[Daypart]])</f>
        <v>FX Movie ChannelWEEKEND DAY</v>
      </c>
      <c r="E742" t="s">
        <v>7</v>
      </c>
      <c r="F742" s="19">
        <v>4.1723168006602999E-3</v>
      </c>
      <c r="G742" s="19">
        <v>0.59987220677082698</v>
      </c>
      <c r="H742" s="20">
        <v>40.794822493050503</v>
      </c>
      <c r="I742" s="17">
        <v>0.10591403333167</v>
      </c>
    </row>
    <row r="743" spans="1:9">
      <c r="B743" t="s">
        <v>78</v>
      </c>
      <c r="C743" t="s">
        <v>153</v>
      </c>
      <c r="D743" t="str">
        <f>CONCATENATE(Table13[[#This Row],[Network]],Table13[[#This Row],[Daypart]])</f>
        <v>INSPLATE FRINGE PM</v>
      </c>
      <c r="E743" t="s">
        <v>7</v>
      </c>
      <c r="F743" s="19">
        <v>4.14358560639884E-3</v>
      </c>
      <c r="G743" s="19">
        <v>0.50598428464048495</v>
      </c>
      <c r="H743" s="20">
        <v>67.057655049050794</v>
      </c>
      <c r="I743" s="17">
        <v>5.4130852041746197E-2</v>
      </c>
    </row>
    <row r="744" spans="1:9">
      <c r="B744" t="s">
        <v>78</v>
      </c>
      <c r="C744" t="s">
        <v>157</v>
      </c>
      <c r="D744" t="str">
        <f>CONCATENATE(Table13[[#This Row],[Network]],Table13[[#This Row],[Daypart]])</f>
        <v>INSPWEEKEND DAY</v>
      </c>
      <c r="E744" t="s">
        <v>7</v>
      </c>
      <c r="F744" s="19">
        <v>4.1169560335512397E-3</v>
      </c>
      <c r="G744" s="19">
        <v>0.435748086453001</v>
      </c>
      <c r="H744" s="20">
        <v>44.516583459240202</v>
      </c>
      <c r="I744" s="17">
        <v>-0.163602458216389</v>
      </c>
    </row>
    <row r="745" spans="1:9">
      <c r="A745" t="s">
        <v>85</v>
      </c>
      <c r="B745" t="s">
        <v>86</v>
      </c>
      <c r="C745" t="s">
        <v>150</v>
      </c>
      <c r="D745" t="str">
        <f>CONCATENATE(Table13[[#This Row],[Network]],Table13[[#This Row],[Daypart]])</f>
        <v>MLB NetworkEARLY FRINGE</v>
      </c>
      <c r="E745" t="s">
        <v>24</v>
      </c>
      <c r="F745" s="19">
        <v>4.0787199869399497E-3</v>
      </c>
      <c r="G745" s="19">
        <v>0.60899610626381495</v>
      </c>
      <c r="H745" s="20">
        <v>29.7780989177568</v>
      </c>
      <c r="I745" s="17">
        <v>-0.31340347098200599</v>
      </c>
    </row>
    <row r="746" spans="1:9">
      <c r="A746" t="s">
        <v>8</v>
      </c>
      <c r="B746" t="s">
        <v>45</v>
      </c>
      <c r="C746" t="s">
        <v>152</v>
      </c>
      <c r="D746" t="str">
        <f>CONCATENATE(Table13[[#This Row],[Network]],Table13[[#This Row],[Daypart]])</f>
        <v>Disney Junior USLATE FRINGE AM</v>
      </c>
      <c r="E746" t="s">
        <v>30</v>
      </c>
      <c r="F746" s="19">
        <v>4.0220067174250697E-3</v>
      </c>
      <c r="G746" s="19">
        <v>-0.46682631992950302</v>
      </c>
      <c r="H746" s="20">
        <v>37.450105583373002</v>
      </c>
      <c r="I746" s="17">
        <v>-0.246598233253536</v>
      </c>
    </row>
    <row r="747" spans="1:9">
      <c r="A747" t="s">
        <v>129</v>
      </c>
      <c r="B747" t="s">
        <v>130</v>
      </c>
      <c r="C747" t="s">
        <v>154</v>
      </c>
      <c r="D747" t="str">
        <f>CONCATENATE(Table13[[#This Row],[Network]],Table13[[#This Row],[Daypart]])</f>
        <v>TV ONEOVER NIGHT</v>
      </c>
      <c r="E747" t="s">
        <v>7</v>
      </c>
      <c r="F747" s="19">
        <v>4.0037673052178103E-3</v>
      </c>
      <c r="G747" s="19">
        <v>-0.48730271830587601</v>
      </c>
      <c r="H747" s="20">
        <v>20.261382887271999</v>
      </c>
      <c r="I747" s="17">
        <v>-5.6750326626389597E-2</v>
      </c>
    </row>
    <row r="748" spans="1:9">
      <c r="A748" t="s">
        <v>27</v>
      </c>
      <c r="B748" t="s">
        <v>69</v>
      </c>
      <c r="C748" t="s">
        <v>152</v>
      </c>
      <c r="D748" t="str">
        <f>CONCATENATE(Table13[[#This Row],[Network]],Table13[[#This Row],[Daypart]])</f>
        <v>GolfLATE FRINGE AM</v>
      </c>
      <c r="E748" t="s">
        <v>24</v>
      </c>
      <c r="F748" s="19">
        <v>3.9783564233278699E-3</v>
      </c>
      <c r="G748" s="19">
        <v>0.17021369371696499</v>
      </c>
      <c r="H748" s="20">
        <v>35.070939089362</v>
      </c>
      <c r="I748" s="17">
        <v>6.0053756745121901E-2</v>
      </c>
    </row>
    <row r="749" spans="1:9">
      <c r="A749" t="s">
        <v>108</v>
      </c>
      <c r="B749" t="s">
        <v>109</v>
      </c>
      <c r="C749" t="s">
        <v>154</v>
      </c>
      <c r="D749" t="str">
        <f>CONCATENATE(Table13[[#This Row],[Network]],Table13[[#This Row],[Daypart]])</f>
        <v>OvationOVER NIGHT</v>
      </c>
      <c r="E749" t="s">
        <v>7</v>
      </c>
      <c r="F749" s="19">
        <v>3.9764578898488397E-3</v>
      </c>
      <c r="G749" s="19">
        <v>-0.17041685666547299</v>
      </c>
      <c r="H749" s="20">
        <v>45.7975954602935</v>
      </c>
      <c r="I749" s="17">
        <v>-1.9847909478461299E-2</v>
      </c>
    </row>
    <row r="750" spans="1:9">
      <c r="A750" t="s">
        <v>134</v>
      </c>
      <c r="B750" t="s">
        <v>135</v>
      </c>
      <c r="C750" t="s">
        <v>152</v>
      </c>
      <c r="D750" t="str">
        <f>CONCATENATE(Table13[[#This Row],[Network]],Table13[[#This Row],[Daypart]])</f>
        <v>UP TVLATE FRINGE AM</v>
      </c>
      <c r="E750" t="s">
        <v>7</v>
      </c>
      <c r="F750" s="19">
        <v>3.9685807837721602E-3</v>
      </c>
      <c r="G750" s="19">
        <v>-5.0166067003907598E-2</v>
      </c>
      <c r="H750" s="20">
        <v>61.233431035630701</v>
      </c>
      <c r="I750" s="17">
        <v>0.12707609491402999</v>
      </c>
    </row>
    <row r="751" spans="1:9">
      <c r="A751" t="s">
        <v>19</v>
      </c>
      <c r="B751" t="s">
        <v>137</v>
      </c>
      <c r="C751" t="s">
        <v>152</v>
      </c>
      <c r="D751" t="str">
        <f>CONCATENATE(Table13[[#This Row],[Network]],Table13[[#This Row],[Daypart]])</f>
        <v>VH1LATE FRINGE AM</v>
      </c>
      <c r="E751" t="s">
        <v>7</v>
      </c>
      <c r="F751" s="19">
        <v>3.9074697781400604E-3</v>
      </c>
      <c r="G751" s="19">
        <v>-0.78548191514574695</v>
      </c>
      <c r="H751" s="20">
        <v>48.826928185063302</v>
      </c>
      <c r="I751" s="17">
        <v>7.9178060178431597E-2</v>
      </c>
    </row>
    <row r="752" spans="1:9">
      <c r="A752" t="s">
        <v>15</v>
      </c>
      <c r="B752" t="s">
        <v>16</v>
      </c>
      <c r="C752" t="s">
        <v>152</v>
      </c>
      <c r="D752" t="str">
        <f>CONCATENATE(Table13[[#This Row],[Network]],Table13[[#This Row],[Daypart]])</f>
        <v>American Heroes ChannelLATE FRINGE AM</v>
      </c>
      <c r="E752" t="s">
        <v>7</v>
      </c>
      <c r="F752" s="19">
        <v>3.8853094663550201E-3</v>
      </c>
      <c r="G752" s="19">
        <v>0.30179637678506699</v>
      </c>
      <c r="H752" s="20">
        <v>39.436260482239497</v>
      </c>
      <c r="I752" s="17">
        <v>6.6091643027742106E-2</v>
      </c>
    </row>
    <row r="753" spans="1:9">
      <c r="B753" t="s">
        <v>163</v>
      </c>
      <c r="C753" t="s">
        <v>150</v>
      </c>
      <c r="D753" t="str">
        <f>CONCATENATE(Table13[[#This Row],[Network]],Table13[[#This Row],[Daypart]])</f>
        <v>The Sportsman ChannelEARLY FRINGE</v>
      </c>
      <c r="E753" t="s">
        <v>24</v>
      </c>
      <c r="F753" s="19">
        <v>3.8331781816476002E-3</v>
      </c>
      <c r="G753" s="19">
        <v>1.2399690659067699</v>
      </c>
      <c r="H753" s="20">
        <v>34.4176400836783</v>
      </c>
      <c r="I753" s="17">
        <v>0.102223354633667</v>
      </c>
    </row>
    <row r="754" spans="1:9">
      <c r="A754" t="s">
        <v>15</v>
      </c>
      <c r="B754" t="s">
        <v>42</v>
      </c>
      <c r="C754" t="s">
        <v>150</v>
      </c>
      <c r="D754" t="str">
        <f>CONCATENATE(Table13[[#This Row],[Network]],Table13[[#This Row],[Daypart]])</f>
        <v>Discovery Family ChannelEARLY FRINGE</v>
      </c>
      <c r="E754" t="s">
        <v>7</v>
      </c>
      <c r="F754" s="19">
        <v>3.7520319944024999E-3</v>
      </c>
      <c r="G754" s="19">
        <v>-1.5658828693904302E-2</v>
      </c>
      <c r="H754" s="20">
        <v>27.8688659572407</v>
      </c>
      <c r="I754" s="17">
        <v>-5.6715348645188603E-2</v>
      </c>
    </row>
    <row r="755" spans="1:9">
      <c r="A755" t="s">
        <v>85</v>
      </c>
      <c r="B755" t="s">
        <v>86</v>
      </c>
      <c r="C755" t="s">
        <v>156</v>
      </c>
      <c r="D755" t="str">
        <f>CONCATENATE(Table13[[#This Row],[Network]],Table13[[#This Row],[Daypart]])</f>
        <v>MLB NetworkWEEKEND AFTERNOON</v>
      </c>
      <c r="E755" t="s">
        <v>24</v>
      </c>
      <c r="F755" s="19">
        <v>3.7405141604204399E-3</v>
      </c>
      <c r="G755" s="19">
        <v>0.43723163970603501</v>
      </c>
      <c r="H755" s="20">
        <v>37.958478648245702</v>
      </c>
      <c r="I755" s="17">
        <v>-0.206895344936249</v>
      </c>
    </row>
    <row r="756" spans="1:9">
      <c r="A756" t="s">
        <v>129</v>
      </c>
      <c r="B756" t="s">
        <v>130</v>
      </c>
      <c r="C756" t="s">
        <v>156</v>
      </c>
      <c r="D756" t="str">
        <f>CONCATENATE(Table13[[#This Row],[Network]],Table13[[#This Row],[Daypart]])</f>
        <v>TV ONEWEEKEND AFTERNOON</v>
      </c>
      <c r="E756" t="s">
        <v>7</v>
      </c>
      <c r="F756" s="19">
        <v>3.6530704094857999E-3</v>
      </c>
      <c r="G756" s="19">
        <v>-0.59562118246228601</v>
      </c>
      <c r="H756" s="20">
        <v>57.268685973658997</v>
      </c>
      <c r="I756" s="17">
        <v>7.9426310727239002E-3</v>
      </c>
    </row>
    <row r="757" spans="1:9">
      <c r="B757" t="s">
        <v>163</v>
      </c>
      <c r="C757" t="s">
        <v>156</v>
      </c>
      <c r="D757" t="str">
        <f>CONCATENATE(Table13[[#This Row],[Network]],Table13[[#This Row],[Daypart]])</f>
        <v>The Sportsman ChannelWEEKEND AFTERNOON</v>
      </c>
      <c r="E757" t="s">
        <v>24</v>
      </c>
      <c r="F757" s="19">
        <v>3.62113692717056E-3</v>
      </c>
      <c r="G757" s="19">
        <v>1.6604238100153801</v>
      </c>
      <c r="H757" s="20">
        <v>31.728726120340301</v>
      </c>
      <c r="I757" s="17">
        <v>-8.6257858329600798E-2</v>
      </c>
    </row>
    <row r="758" spans="1:9">
      <c r="A758" t="s">
        <v>8</v>
      </c>
      <c r="B758" t="s">
        <v>46</v>
      </c>
      <c r="C758" t="s">
        <v>157</v>
      </c>
      <c r="D758" t="str">
        <f>CONCATENATE(Table13[[#This Row],[Network]],Table13[[#This Row],[Daypart]])</f>
        <v>Disney XDWEEKEND DAY</v>
      </c>
      <c r="E758" t="s">
        <v>30</v>
      </c>
      <c r="F758" s="19">
        <v>3.6148505387284102E-3</v>
      </c>
      <c r="G758" s="19">
        <v>-0.18881967951554199</v>
      </c>
      <c r="H758" s="20">
        <v>34.948508911307997</v>
      </c>
      <c r="I758" s="17">
        <v>-0.113260857629828</v>
      </c>
    </row>
    <row r="759" spans="1:9">
      <c r="B759" t="s">
        <v>25</v>
      </c>
      <c r="C759" t="s">
        <v>155</v>
      </c>
      <c r="D759" t="str">
        <f>CONCATENATE(Table13[[#This Row],[Network]],Table13[[#This Row],[Daypart]])</f>
        <v>Bloomberg HDPRIME TIME</v>
      </c>
      <c r="E759" t="s">
        <v>26</v>
      </c>
      <c r="F759" s="19">
        <v>3.6008896197370602E-3</v>
      </c>
      <c r="G759" s="19">
        <v>4.2262319763690603E-2</v>
      </c>
      <c r="H759" s="20">
        <v>19.690861763325199</v>
      </c>
      <c r="I759" s="17">
        <v>-9.9491179134232596E-2</v>
      </c>
    </row>
    <row r="760" spans="1:9">
      <c r="A760" t="s">
        <v>8</v>
      </c>
      <c r="B760" t="s">
        <v>46</v>
      </c>
      <c r="C760" t="s">
        <v>156</v>
      </c>
      <c r="D760" t="str">
        <f>CONCATENATE(Table13[[#This Row],[Network]],Table13[[#This Row],[Daypart]])</f>
        <v>Disney XDWEEKEND AFTERNOON</v>
      </c>
      <c r="E760" t="s">
        <v>30</v>
      </c>
      <c r="F760" s="19">
        <v>3.5564180880010799E-3</v>
      </c>
      <c r="G760" s="19">
        <v>-0.280740417094761</v>
      </c>
      <c r="H760" s="20">
        <v>38.975634083807201</v>
      </c>
      <c r="I760" s="17">
        <v>6.5478557897529502E-2</v>
      </c>
    </row>
    <row r="761" spans="1:9">
      <c r="A761" t="s">
        <v>19</v>
      </c>
      <c r="B761" t="s">
        <v>137</v>
      </c>
      <c r="C761" t="s">
        <v>154</v>
      </c>
      <c r="D761" t="str">
        <f>CONCATENATE(Table13[[#This Row],[Network]],Table13[[#This Row],[Daypart]])</f>
        <v>VH1OVER NIGHT</v>
      </c>
      <c r="E761" t="s">
        <v>7</v>
      </c>
      <c r="F761" s="19">
        <v>3.5102927488732199E-3</v>
      </c>
      <c r="G761" s="19">
        <v>-0.76729882285932105</v>
      </c>
      <c r="H761" s="20">
        <v>69.395895467584793</v>
      </c>
      <c r="I761" s="17">
        <v>-6.7758822367204305E-2</v>
      </c>
    </row>
    <row r="762" spans="1:9">
      <c r="A762" t="s">
        <v>19</v>
      </c>
      <c r="B762" t="s">
        <v>20</v>
      </c>
      <c r="C762" t="s">
        <v>152</v>
      </c>
      <c r="D762" t="str">
        <f>CONCATENATE(Table13[[#This Row],[Network]],Table13[[#This Row],[Daypart]])</f>
        <v>BETLATE FRINGE AM</v>
      </c>
      <c r="E762" t="s">
        <v>7</v>
      </c>
      <c r="F762" s="19">
        <v>3.4452368789676499E-3</v>
      </c>
      <c r="G762" s="19">
        <v>-0.83200636375234505</v>
      </c>
      <c r="H762" s="20">
        <v>48.789599390620801</v>
      </c>
      <c r="I762" s="17">
        <v>0.31863782136813101</v>
      </c>
    </row>
    <row r="763" spans="1:9">
      <c r="A763" t="s">
        <v>167</v>
      </c>
      <c r="B763" t="s">
        <v>165</v>
      </c>
      <c r="C763" t="s">
        <v>154</v>
      </c>
      <c r="D763" t="str">
        <f>CONCATENATE(Table13[[#This Row],[Network]],Table13[[#This Row],[Daypart]])</f>
        <v>RFD TVOVER NIGHT</v>
      </c>
      <c r="E763" t="s">
        <v>7</v>
      </c>
      <c r="F763" s="19">
        <v>3.35730751833786E-3</v>
      </c>
      <c r="G763" s="19">
        <v>-2.8726448482104198E-2</v>
      </c>
      <c r="H763" s="20">
        <v>21.2404453682095</v>
      </c>
      <c r="I763" s="17">
        <v>0.11187820982192601</v>
      </c>
    </row>
    <row r="764" spans="1:9">
      <c r="A764" t="s">
        <v>19</v>
      </c>
      <c r="B764" t="s">
        <v>137</v>
      </c>
      <c r="C764" t="s">
        <v>151</v>
      </c>
      <c r="D764" t="str">
        <f>CONCATENATE(Table13[[#This Row],[Network]],Table13[[#This Row],[Daypart]])</f>
        <v>VH1EARLY MORNING</v>
      </c>
      <c r="E764" t="s">
        <v>7</v>
      </c>
      <c r="F764" s="19">
        <v>3.3546398790452198E-3</v>
      </c>
      <c r="G764" s="19">
        <v>-0.69677581067189898</v>
      </c>
      <c r="H764" s="20">
        <v>55.219120321708203</v>
      </c>
      <c r="I764" s="17">
        <v>-8.6101308909118504E-2</v>
      </c>
    </row>
    <row r="765" spans="1:9">
      <c r="A765" t="s">
        <v>8</v>
      </c>
      <c r="B765" t="s">
        <v>46</v>
      </c>
      <c r="C765" t="s">
        <v>151</v>
      </c>
      <c r="D765" t="str">
        <f>CONCATENATE(Table13[[#This Row],[Network]],Table13[[#This Row],[Daypart]])</f>
        <v>Disney XDEARLY MORNING</v>
      </c>
      <c r="E765" t="s">
        <v>30</v>
      </c>
      <c r="F765" s="19">
        <v>3.3160473782734398E-3</v>
      </c>
      <c r="G765" s="19">
        <v>-0.30820036155847302</v>
      </c>
      <c r="H765" s="20">
        <v>47.672950705912498</v>
      </c>
      <c r="I765" s="17">
        <v>0.101877067391641</v>
      </c>
    </row>
    <row r="766" spans="1:9">
      <c r="A766" t="s">
        <v>22</v>
      </c>
      <c r="B766" t="s">
        <v>23</v>
      </c>
      <c r="C766" t="s">
        <v>155</v>
      </c>
      <c r="D766" t="str">
        <f>CONCATENATE(Table13[[#This Row],[Network]],Table13[[#This Row],[Daypart]])</f>
        <v>Big Ten NetworkPRIME TIME</v>
      </c>
      <c r="E766" t="s">
        <v>24</v>
      </c>
      <c r="F766" s="19">
        <v>3.28975231069794E-3</v>
      </c>
      <c r="G766" s="19">
        <v>0.46912544955937402</v>
      </c>
      <c r="H766" s="20">
        <v>33.093961859343302</v>
      </c>
      <c r="I766" s="17">
        <v>-8.2402938726633498E-2</v>
      </c>
    </row>
    <row r="767" spans="1:9">
      <c r="A767" t="s">
        <v>27</v>
      </c>
      <c r="B767" t="s">
        <v>132</v>
      </c>
      <c r="C767" t="s">
        <v>149</v>
      </c>
      <c r="D767" t="str">
        <f>CONCATENATE(Table13[[#This Row],[Network]],Table13[[#This Row],[Daypart]])</f>
        <v>Universal KidsDAY TIME</v>
      </c>
      <c r="E767" t="s">
        <v>30</v>
      </c>
      <c r="F767" s="19">
        <v>3.2634546799226501E-3</v>
      </c>
      <c r="G767" s="19">
        <v>-0.32165300164530403</v>
      </c>
      <c r="H767" s="20">
        <v>50.911705686723202</v>
      </c>
      <c r="I767" s="17">
        <v>2.27348126959304E-2</v>
      </c>
    </row>
    <row r="768" spans="1:9">
      <c r="B768" t="s">
        <v>25</v>
      </c>
      <c r="C768" t="s">
        <v>149</v>
      </c>
      <c r="D768" t="str">
        <f>CONCATENATE(Table13[[#This Row],[Network]],Table13[[#This Row],[Daypart]])</f>
        <v>Bloomberg HDDAY TIME</v>
      </c>
      <c r="E768" t="s">
        <v>26</v>
      </c>
      <c r="F768" s="19">
        <v>3.2603814830392702E-3</v>
      </c>
      <c r="G768" s="19">
        <v>0.13354885272532999</v>
      </c>
      <c r="H768" s="20">
        <v>27.2050805538993</v>
      </c>
      <c r="I768" s="17">
        <v>-0.105633122589558</v>
      </c>
    </row>
    <row r="769" spans="1:9">
      <c r="A769" t="s">
        <v>27</v>
      </c>
      <c r="B769" t="s">
        <v>132</v>
      </c>
      <c r="C769" t="s">
        <v>150</v>
      </c>
      <c r="D769" t="str">
        <f>CONCATENATE(Table13[[#This Row],[Network]],Table13[[#This Row],[Daypart]])</f>
        <v>Universal KidsEARLY FRINGE</v>
      </c>
      <c r="E769" t="s">
        <v>30</v>
      </c>
      <c r="F769" s="19">
        <v>3.24800177889042E-3</v>
      </c>
      <c r="G769" s="19">
        <v>-0.14991413154194899</v>
      </c>
      <c r="H769" s="20">
        <v>39.2967773199872</v>
      </c>
      <c r="I769" s="17">
        <v>-0.27842496381352999</v>
      </c>
    </row>
    <row r="770" spans="1:9">
      <c r="A770" t="s">
        <v>106</v>
      </c>
      <c r="B770" t="s">
        <v>107</v>
      </c>
      <c r="C770" t="s">
        <v>154</v>
      </c>
      <c r="D770" t="str">
        <f>CONCATENATE(Table13[[#This Row],[Network]],Table13[[#This Row],[Daypart]])</f>
        <v>Outdoor ChannelOVER NIGHT</v>
      </c>
      <c r="E770" t="s">
        <v>7</v>
      </c>
      <c r="F770" s="19">
        <v>3.2110322973132699E-3</v>
      </c>
      <c r="G770" s="19">
        <v>0.88951393440997695</v>
      </c>
      <c r="H770" s="20">
        <v>31.738413515613701</v>
      </c>
      <c r="I770" s="17">
        <v>-0.29438995362030901</v>
      </c>
    </row>
    <row r="771" spans="1:9">
      <c r="A771" t="s">
        <v>8</v>
      </c>
      <c r="B771" t="s">
        <v>46</v>
      </c>
      <c r="C771" t="s">
        <v>155</v>
      </c>
      <c r="D771" t="str">
        <f>CONCATENATE(Table13[[#This Row],[Network]],Table13[[#This Row],[Daypart]])</f>
        <v>Disney XDPRIME TIME</v>
      </c>
      <c r="E771" t="s">
        <v>30</v>
      </c>
      <c r="F771" s="19">
        <v>3.1769911290998399E-3</v>
      </c>
      <c r="G771" s="19">
        <v>-0.42969057185926601</v>
      </c>
      <c r="H771" s="20">
        <v>23.4579700154802</v>
      </c>
      <c r="I771" s="17">
        <v>-0.187993853402078</v>
      </c>
    </row>
    <row r="772" spans="1:9">
      <c r="A772" t="s">
        <v>15</v>
      </c>
      <c r="B772" t="s">
        <v>42</v>
      </c>
      <c r="C772" t="s">
        <v>156</v>
      </c>
      <c r="D772" t="str">
        <f>CONCATENATE(Table13[[#This Row],[Network]],Table13[[#This Row],[Daypart]])</f>
        <v>Discovery Family ChannelWEEKEND AFTERNOON</v>
      </c>
      <c r="E772" t="s">
        <v>7</v>
      </c>
      <c r="F772" s="19">
        <v>3.1710320603991998E-3</v>
      </c>
      <c r="G772" s="19">
        <v>7.8639920444671496E-2</v>
      </c>
      <c r="H772" s="20">
        <v>38.094284750295998</v>
      </c>
      <c r="I772" s="17">
        <v>-6.12682971273927E-2</v>
      </c>
    </row>
    <row r="773" spans="1:9">
      <c r="A773" t="s">
        <v>129</v>
      </c>
      <c r="B773" t="s">
        <v>130</v>
      </c>
      <c r="C773" t="s">
        <v>157</v>
      </c>
      <c r="D773" t="str">
        <f>CONCATENATE(Table13[[#This Row],[Network]],Table13[[#This Row],[Daypart]])</f>
        <v>TV ONEWEEKEND DAY</v>
      </c>
      <c r="E773" t="s">
        <v>7</v>
      </c>
      <c r="F773" s="19">
        <v>3.1653226352614701E-3</v>
      </c>
      <c r="G773" s="19">
        <v>-0.53037956185686297</v>
      </c>
      <c r="H773" s="20">
        <v>47.279243803840501</v>
      </c>
      <c r="I773" s="17">
        <v>-1.6105753190567201E-2</v>
      </c>
    </row>
    <row r="774" spans="1:9">
      <c r="B774" t="s">
        <v>78</v>
      </c>
      <c r="C774" t="s">
        <v>152</v>
      </c>
      <c r="D774" t="str">
        <f>CONCATENATE(Table13[[#This Row],[Network]],Table13[[#This Row],[Daypart]])</f>
        <v>INSPLATE FRINGE AM</v>
      </c>
      <c r="E774" t="s">
        <v>7</v>
      </c>
      <c r="F774" s="19">
        <v>3.1480108100589601E-3</v>
      </c>
      <c r="G774" s="19">
        <v>0.413187062597906</v>
      </c>
      <c r="H774" s="20">
        <v>70.75</v>
      </c>
      <c r="I774" s="17">
        <v>-9.3529788597053104E-2</v>
      </c>
    </row>
    <row r="775" spans="1:9">
      <c r="A775" t="s">
        <v>19</v>
      </c>
      <c r="B775" t="s">
        <v>90</v>
      </c>
      <c r="C775" t="s">
        <v>149</v>
      </c>
      <c r="D775" t="str">
        <f>CONCATENATE(Table13[[#This Row],[Network]],Table13[[#This Row],[Daypart]])</f>
        <v>MTV2DAY TIME</v>
      </c>
      <c r="E775" t="s">
        <v>7</v>
      </c>
      <c r="F775" s="19">
        <v>3.1432458235757001E-3</v>
      </c>
      <c r="G775" s="19">
        <v>-0.38362366550381799</v>
      </c>
      <c r="H775" s="20">
        <v>45.792180464693701</v>
      </c>
      <c r="I775" s="17">
        <v>-0.219793462023361</v>
      </c>
    </row>
    <row r="776" spans="1:9">
      <c r="A776" t="s">
        <v>8</v>
      </c>
      <c r="B776" t="s">
        <v>53</v>
      </c>
      <c r="C776" t="s">
        <v>157</v>
      </c>
      <c r="D776" t="str">
        <f>CONCATENATE(Table13[[#This Row],[Network]],Table13[[#This Row],[Daypart]])</f>
        <v>ESPNUWEEKEND DAY</v>
      </c>
      <c r="E776" t="s">
        <v>24</v>
      </c>
      <c r="F776" s="19">
        <v>3.0897998692125698E-3</v>
      </c>
      <c r="G776" s="19">
        <v>0.72506854017992906</v>
      </c>
      <c r="H776" s="20">
        <v>42.815260519425699</v>
      </c>
      <c r="I776" s="17">
        <v>0.82537880924290596</v>
      </c>
    </row>
    <row r="777" spans="1:9">
      <c r="A777" t="s">
        <v>27</v>
      </c>
      <c r="B777" t="s">
        <v>120</v>
      </c>
      <c r="C777" t="s">
        <v>155</v>
      </c>
      <c r="D777" t="str">
        <f>CONCATENATE(Table13[[#This Row],[Network]],Table13[[#This Row],[Daypart]])</f>
        <v>TelemundoPRIME TIME</v>
      </c>
      <c r="E777" t="s">
        <v>51</v>
      </c>
      <c r="F777" s="19">
        <v>3.07873523364724E-3</v>
      </c>
      <c r="G777" s="19">
        <v>-0.81282209271684402</v>
      </c>
      <c r="H777" s="20">
        <v>32.440352409407303</v>
      </c>
      <c r="I777" s="17">
        <v>-0.53941750107227804</v>
      </c>
    </row>
    <row r="778" spans="1:9">
      <c r="A778" t="s">
        <v>8</v>
      </c>
      <c r="B778" t="s">
        <v>164</v>
      </c>
      <c r="C778" t="s">
        <v>149</v>
      </c>
      <c r="D778" t="str">
        <f>CONCATENATE(Table13[[#This Row],[Network]],Table13[[#This Row],[Daypart]])</f>
        <v>ESPNEWSDAY TIME</v>
      </c>
      <c r="E778" t="s">
        <v>24</v>
      </c>
      <c r="F778" s="19">
        <v>3.0557084588822801E-3</v>
      </c>
      <c r="G778" s="19">
        <v>0.25460677614438798</v>
      </c>
      <c r="H778" s="20">
        <v>41.982213273347703</v>
      </c>
      <c r="I778" s="17">
        <v>1.2323565569564401E-2</v>
      </c>
    </row>
    <row r="779" spans="1:9">
      <c r="A779" t="s">
        <v>19</v>
      </c>
      <c r="B779" t="s">
        <v>104</v>
      </c>
      <c r="C779" t="s">
        <v>157</v>
      </c>
      <c r="D779" t="str">
        <f>CONCATENATE(Table13[[#This Row],[Network]],Table13[[#This Row],[Daypart]])</f>
        <v>Nick@NiteWEEKEND DAY</v>
      </c>
      <c r="E779" t="s">
        <v>30</v>
      </c>
      <c r="F779" s="19">
        <v>3.0254873124134002E-3</v>
      </c>
      <c r="G779" s="19">
        <v>-0.46423944194095801</v>
      </c>
      <c r="H779" s="20">
        <v>37.018971451938498</v>
      </c>
      <c r="I779" s="17">
        <v>-0.25101664212066499</v>
      </c>
    </row>
    <row r="780" spans="1:9">
      <c r="A780" t="s">
        <v>13</v>
      </c>
      <c r="B780" t="s">
        <v>139</v>
      </c>
      <c r="C780" t="s">
        <v>151</v>
      </c>
      <c r="D780" t="str">
        <f>CONCATENATE(Table13[[#This Row],[Network]],Table13[[#This Row],[Daypart]])</f>
        <v>WE TVEARLY MORNING</v>
      </c>
      <c r="E780" t="s">
        <v>7</v>
      </c>
      <c r="F780" s="19">
        <v>3.0180733245466899E-3</v>
      </c>
      <c r="G780" s="19">
        <v>-0.111981539961892</v>
      </c>
      <c r="H780" s="20">
        <v>26.8006865878613</v>
      </c>
      <c r="I780" s="17">
        <v>0.241575179481515</v>
      </c>
    </row>
    <row r="781" spans="1:9">
      <c r="A781" t="s">
        <v>8</v>
      </c>
      <c r="B781" t="s">
        <v>164</v>
      </c>
      <c r="C781" t="s">
        <v>157</v>
      </c>
      <c r="D781" t="str">
        <f>CONCATENATE(Table13[[#This Row],[Network]],Table13[[#This Row],[Daypart]])</f>
        <v>ESPNEWSWEEKEND DAY</v>
      </c>
      <c r="E781" t="s">
        <v>24</v>
      </c>
      <c r="F781" s="19">
        <v>3.0002154897684099E-3</v>
      </c>
      <c r="G781" s="19">
        <v>0.85480398341681396</v>
      </c>
      <c r="H781" s="20">
        <v>29.692820569987699</v>
      </c>
      <c r="I781" s="17">
        <v>0.19833877270494499</v>
      </c>
    </row>
    <row r="782" spans="1:9">
      <c r="A782" t="s">
        <v>108</v>
      </c>
      <c r="B782" t="s">
        <v>114</v>
      </c>
      <c r="C782" t="s">
        <v>151</v>
      </c>
      <c r="D782" t="str">
        <f>CONCATENATE(Table13[[#This Row],[Network]],Table13[[#This Row],[Daypart]])</f>
        <v>Reelz ChannelEARLY MORNING</v>
      </c>
      <c r="E782" t="s">
        <v>7</v>
      </c>
      <c r="F782" s="19">
        <v>2.9517792567381098E-3</v>
      </c>
      <c r="G782" s="19">
        <v>0.313241917844023</v>
      </c>
      <c r="H782" s="20">
        <v>33.393500413171203</v>
      </c>
      <c r="I782" s="17">
        <v>-0.219587624412757</v>
      </c>
    </row>
    <row r="783" spans="1:9">
      <c r="B783" t="s">
        <v>94</v>
      </c>
      <c r="C783" t="s">
        <v>155</v>
      </c>
      <c r="D783" t="str">
        <f>CONCATENATE(Table13[[#This Row],[Network]],Table13[[#This Row],[Daypart]])</f>
        <v>NBA TVPRIME TIME</v>
      </c>
      <c r="E783" t="s">
        <v>24</v>
      </c>
      <c r="F783" s="19">
        <v>2.9158717516290199E-3</v>
      </c>
      <c r="G783" s="19">
        <v>-0.56902056810433699</v>
      </c>
      <c r="H783" s="20">
        <v>39.777804051682502</v>
      </c>
      <c r="I783" s="17">
        <v>0.46429822857404701</v>
      </c>
    </row>
    <row r="784" spans="1:9">
      <c r="A784" t="s">
        <v>15</v>
      </c>
      <c r="B784" t="s">
        <v>16</v>
      </c>
      <c r="C784" t="s">
        <v>154</v>
      </c>
      <c r="D784" t="str">
        <f>CONCATENATE(Table13[[#This Row],[Network]],Table13[[#This Row],[Daypart]])</f>
        <v>American Heroes ChannelOVER NIGHT</v>
      </c>
      <c r="E784" t="s">
        <v>7</v>
      </c>
      <c r="F784" s="19">
        <v>2.86976206429772E-3</v>
      </c>
      <c r="G784" s="19">
        <v>0.108675009216226</v>
      </c>
      <c r="H784" s="20">
        <v>45.9003656623578</v>
      </c>
      <c r="I784" s="17">
        <v>-0.13609788680371099</v>
      </c>
    </row>
    <row r="785" spans="1:9">
      <c r="A785" t="s">
        <v>31</v>
      </c>
      <c r="B785" t="s">
        <v>33</v>
      </c>
      <c r="C785" t="s">
        <v>156</v>
      </c>
      <c r="D785" t="str">
        <f>CONCATENATE(Table13[[#This Row],[Network]],Table13[[#This Row],[Daypart]])</f>
        <v>CBS SportsWEEKEND AFTERNOON</v>
      </c>
      <c r="E785" t="s">
        <v>24</v>
      </c>
      <c r="F785" s="19">
        <v>2.81967861992541E-3</v>
      </c>
      <c r="G785" s="19">
        <v>1.9457613308728601</v>
      </c>
      <c r="H785" s="20">
        <v>39.012311911387499</v>
      </c>
      <c r="I785" s="17">
        <v>0.46851233104449502</v>
      </c>
    </row>
    <row r="786" spans="1:9">
      <c r="A786" t="s">
        <v>65</v>
      </c>
      <c r="B786" t="s">
        <v>133</v>
      </c>
      <c r="C786" t="s">
        <v>149</v>
      </c>
      <c r="D786" t="str">
        <f>CONCATENATE(Table13[[#This Row],[Network]],Table13[[#This Row],[Daypart]])</f>
        <v>UnivisionDAY TIME</v>
      </c>
      <c r="E786" t="s">
        <v>51</v>
      </c>
      <c r="F786" s="19">
        <v>2.81564775509385E-3</v>
      </c>
      <c r="G786" s="19">
        <v>-0.87242945289562301</v>
      </c>
      <c r="H786" s="20">
        <v>107.107496617614</v>
      </c>
      <c r="I786" s="17">
        <v>0.26459085148507699</v>
      </c>
    </row>
    <row r="787" spans="1:9">
      <c r="A787" t="s">
        <v>167</v>
      </c>
      <c r="B787" t="s">
        <v>165</v>
      </c>
      <c r="C787" t="s">
        <v>149</v>
      </c>
      <c r="D787" t="str">
        <f>CONCATENATE(Table13[[#This Row],[Network]],Table13[[#This Row],[Daypart]])</f>
        <v>RFD TVDAY TIME</v>
      </c>
      <c r="E787" t="s">
        <v>7</v>
      </c>
      <c r="F787" s="19">
        <v>2.77457817890822E-3</v>
      </c>
      <c r="G787" s="19">
        <v>1.7640809027683999</v>
      </c>
      <c r="H787" s="20">
        <v>35.039087263614199</v>
      </c>
      <c r="I787" s="17">
        <v>0.13878561392965499</v>
      </c>
    </row>
    <row r="788" spans="1:9">
      <c r="B788" t="s">
        <v>163</v>
      </c>
      <c r="C788" t="s">
        <v>151</v>
      </c>
      <c r="D788" t="str">
        <f>CONCATENATE(Table13[[#This Row],[Network]],Table13[[#This Row],[Daypart]])</f>
        <v>The Sportsman ChannelEARLY MORNING</v>
      </c>
      <c r="E788" t="s">
        <v>24</v>
      </c>
      <c r="F788" s="19">
        <v>2.7401543753749801E-3</v>
      </c>
      <c r="G788" s="19">
        <v>1.27523787498774</v>
      </c>
      <c r="H788" s="20">
        <v>23.914298635607501</v>
      </c>
      <c r="I788" s="17">
        <v>5.6633358606845499E-2</v>
      </c>
    </row>
    <row r="789" spans="1:9">
      <c r="B789" t="s">
        <v>94</v>
      </c>
      <c r="C789" t="s">
        <v>150</v>
      </c>
      <c r="D789" t="str">
        <f>CONCATENATE(Table13[[#This Row],[Network]],Table13[[#This Row],[Daypart]])</f>
        <v>NBA TVEARLY FRINGE</v>
      </c>
      <c r="E789" t="s">
        <v>24</v>
      </c>
      <c r="F789" s="19">
        <v>2.7365324323344502E-3</v>
      </c>
      <c r="G789" s="19">
        <v>-0.38674258454042099</v>
      </c>
      <c r="H789" s="20">
        <v>57.086213547505203</v>
      </c>
      <c r="I789" s="17">
        <v>2.35642416773416</v>
      </c>
    </row>
    <row r="790" spans="1:9">
      <c r="A790" t="s">
        <v>19</v>
      </c>
      <c r="B790" t="s">
        <v>90</v>
      </c>
      <c r="C790" t="s">
        <v>155</v>
      </c>
      <c r="D790" t="str">
        <f>CONCATENATE(Table13[[#This Row],[Network]],Table13[[#This Row],[Daypart]])</f>
        <v>MTV2PRIME TIME</v>
      </c>
      <c r="E790" t="s">
        <v>7</v>
      </c>
      <c r="F790" s="19">
        <v>2.7102658817986002E-3</v>
      </c>
      <c r="G790" s="19">
        <v>-0.60578276284626098</v>
      </c>
      <c r="H790" s="20">
        <v>33.321636619741703</v>
      </c>
      <c r="I790" s="17">
        <v>0.214450957191646</v>
      </c>
    </row>
    <row r="791" spans="1:9">
      <c r="A791" t="s">
        <v>31</v>
      </c>
      <c r="B791" t="s">
        <v>33</v>
      </c>
      <c r="C791" t="s">
        <v>155</v>
      </c>
      <c r="D791" t="str">
        <f>CONCATENATE(Table13[[#This Row],[Network]],Table13[[#This Row],[Daypart]])</f>
        <v>CBS SportsPRIME TIME</v>
      </c>
      <c r="E791" t="s">
        <v>24</v>
      </c>
      <c r="F791" s="19">
        <v>2.6775028291246201E-3</v>
      </c>
      <c r="G791" s="19">
        <v>1.8007785012075701</v>
      </c>
      <c r="H791" s="20">
        <v>31.8879516965007</v>
      </c>
      <c r="I791" s="17">
        <v>0.32051861143919902</v>
      </c>
    </row>
    <row r="792" spans="1:9">
      <c r="A792" t="s">
        <v>19</v>
      </c>
      <c r="B792" t="s">
        <v>20</v>
      </c>
      <c r="C792" t="s">
        <v>154</v>
      </c>
      <c r="D792" t="str">
        <f>CONCATENATE(Table13[[#This Row],[Network]],Table13[[#This Row],[Daypart]])</f>
        <v>BETOVER NIGHT</v>
      </c>
      <c r="E792" t="s">
        <v>7</v>
      </c>
      <c r="F792" s="19">
        <v>2.6707154809414799E-3</v>
      </c>
      <c r="G792" s="19">
        <v>-0.808540957040773</v>
      </c>
      <c r="H792" s="20">
        <v>92.085357624871705</v>
      </c>
      <c r="I792" s="17">
        <v>-0.33744230516478901</v>
      </c>
    </row>
    <row r="793" spans="1:9">
      <c r="A793" t="s">
        <v>15</v>
      </c>
      <c r="B793" t="s">
        <v>105</v>
      </c>
      <c r="C793" t="s">
        <v>156</v>
      </c>
      <c r="D793" t="str">
        <f>CONCATENATE(Table13[[#This Row],[Network]],Table13[[#This Row],[Daypart]])</f>
        <v>Oprah Winfrey NetworkWEEKEND AFTERNOON</v>
      </c>
      <c r="E793" t="s">
        <v>7</v>
      </c>
      <c r="F793" s="19">
        <v>2.6638157314547101E-3</v>
      </c>
      <c r="G793" s="19">
        <v>-0.62573741903858504</v>
      </c>
      <c r="H793" s="20">
        <v>35.170082426529703</v>
      </c>
      <c r="I793" s="17">
        <v>-7.8561076567551E-2</v>
      </c>
    </row>
    <row r="794" spans="1:9">
      <c r="A794" t="s">
        <v>19</v>
      </c>
      <c r="B794" t="s">
        <v>103</v>
      </c>
      <c r="C794" t="s">
        <v>150</v>
      </c>
      <c r="D794" t="str">
        <f>CONCATENATE(Table13[[#This Row],[Network]],Table13[[#This Row],[Daypart]])</f>
        <v>Nick ToonsEARLY FRINGE</v>
      </c>
      <c r="E794" t="s">
        <v>30</v>
      </c>
      <c r="F794" s="19">
        <v>2.6561145003675501E-3</v>
      </c>
      <c r="G794" s="19">
        <v>-0.348969298274526</v>
      </c>
      <c r="H794" s="20">
        <v>36.689667704948697</v>
      </c>
      <c r="I794" s="17">
        <v>-0.17861432667663399</v>
      </c>
    </row>
    <row r="795" spans="1:9">
      <c r="A795" t="s">
        <v>19</v>
      </c>
      <c r="B795" t="s">
        <v>103</v>
      </c>
      <c r="C795" t="s">
        <v>149</v>
      </c>
      <c r="D795" t="str">
        <f>CONCATENATE(Table13[[#This Row],[Network]],Table13[[#This Row],[Daypart]])</f>
        <v>Nick ToonsDAY TIME</v>
      </c>
      <c r="E795" t="s">
        <v>30</v>
      </c>
      <c r="F795" s="19">
        <v>2.6394075137793301E-3</v>
      </c>
      <c r="G795" s="19">
        <v>-0.326089928913253</v>
      </c>
      <c r="H795" s="20">
        <v>56.798764411731803</v>
      </c>
      <c r="I795" s="17">
        <v>0.42336671441016299</v>
      </c>
    </row>
    <row r="796" spans="1:9">
      <c r="A796" t="s">
        <v>15</v>
      </c>
      <c r="B796" t="s">
        <v>42</v>
      </c>
      <c r="C796" t="s">
        <v>153</v>
      </c>
      <c r="D796" t="str">
        <f>CONCATENATE(Table13[[#This Row],[Network]],Table13[[#This Row],[Daypart]])</f>
        <v>Discovery Family ChannelLATE FRINGE PM</v>
      </c>
      <c r="E796" t="s">
        <v>7</v>
      </c>
      <c r="F796" s="19">
        <v>2.6066786345845402E-3</v>
      </c>
      <c r="G796" s="19">
        <v>-6.1067028330076899E-2</v>
      </c>
      <c r="H796" s="20">
        <v>39.313276651572302</v>
      </c>
      <c r="I796" s="17">
        <v>0.20431351765160299</v>
      </c>
    </row>
    <row r="797" spans="1:9">
      <c r="A797" t="s">
        <v>129</v>
      </c>
      <c r="B797" t="s">
        <v>130</v>
      </c>
      <c r="C797" t="s">
        <v>150</v>
      </c>
      <c r="D797" t="str">
        <f>CONCATENATE(Table13[[#This Row],[Network]],Table13[[#This Row],[Daypart]])</f>
        <v>TV ONEEARLY FRINGE</v>
      </c>
      <c r="E797" t="s">
        <v>7</v>
      </c>
      <c r="F797" s="19">
        <v>2.5887682324761598E-3</v>
      </c>
      <c r="G797" s="19">
        <v>-0.61222431967690205</v>
      </c>
      <c r="H797" s="20">
        <v>75.996840356327695</v>
      </c>
      <c r="I797" s="17">
        <v>-5.9006160921676903E-2</v>
      </c>
    </row>
    <row r="798" spans="1:9">
      <c r="A798" t="s">
        <v>27</v>
      </c>
      <c r="B798" t="s">
        <v>132</v>
      </c>
      <c r="C798" t="s">
        <v>156</v>
      </c>
      <c r="D798" t="str">
        <f>CONCATENATE(Table13[[#This Row],[Network]],Table13[[#This Row],[Daypart]])</f>
        <v>Universal KidsWEEKEND AFTERNOON</v>
      </c>
      <c r="E798" t="s">
        <v>30</v>
      </c>
      <c r="F798" s="19">
        <v>2.5694640549688398E-3</v>
      </c>
      <c r="G798" s="19">
        <v>-2.9932434975846302E-3</v>
      </c>
      <c r="H798" s="20">
        <v>46.077775112429997</v>
      </c>
      <c r="I798" s="17">
        <v>0.230093246670663</v>
      </c>
    </row>
    <row r="799" spans="1:9">
      <c r="A799" t="s">
        <v>108</v>
      </c>
      <c r="B799" t="s">
        <v>109</v>
      </c>
      <c r="C799" t="s">
        <v>151</v>
      </c>
      <c r="D799" t="str">
        <f>CONCATENATE(Table13[[#This Row],[Network]],Table13[[#This Row],[Daypart]])</f>
        <v>OvationEARLY MORNING</v>
      </c>
      <c r="E799" t="s">
        <v>7</v>
      </c>
      <c r="F799" s="19">
        <v>2.5688351997647301E-3</v>
      </c>
      <c r="G799" s="19">
        <v>0.103435619418651</v>
      </c>
      <c r="H799" s="20">
        <v>62.223485593857298</v>
      </c>
      <c r="I799" s="17">
        <v>6.1333019194239301E-2</v>
      </c>
    </row>
    <row r="800" spans="1:9">
      <c r="A800" t="s">
        <v>22</v>
      </c>
      <c r="B800" t="s">
        <v>23</v>
      </c>
      <c r="C800" t="s">
        <v>150</v>
      </c>
      <c r="D800" t="str">
        <f>CONCATENATE(Table13[[#This Row],[Network]],Table13[[#This Row],[Daypart]])</f>
        <v>Big Ten NetworkEARLY FRINGE</v>
      </c>
      <c r="E800" t="s">
        <v>24</v>
      </c>
      <c r="F800" s="19">
        <v>2.5678299137211601E-3</v>
      </c>
      <c r="G800" s="19">
        <v>0.62402005547700801</v>
      </c>
      <c r="H800" s="20">
        <v>29.374633630505301</v>
      </c>
      <c r="I800" s="17">
        <v>-0.13274669459025201</v>
      </c>
    </row>
    <row r="801" spans="1:9">
      <c r="A801" t="s">
        <v>19</v>
      </c>
      <c r="B801" t="s">
        <v>103</v>
      </c>
      <c r="C801" t="s">
        <v>155</v>
      </c>
      <c r="D801" t="str">
        <f>CONCATENATE(Table13[[#This Row],[Network]],Table13[[#This Row],[Daypart]])</f>
        <v>Nick ToonsPRIME TIME</v>
      </c>
      <c r="E801" t="s">
        <v>30</v>
      </c>
      <c r="F801" s="19">
        <v>2.5651311746745101E-3</v>
      </c>
      <c r="G801" s="19">
        <v>-0.51684966709147895</v>
      </c>
      <c r="H801" s="20">
        <v>31.126699012623199</v>
      </c>
      <c r="I801" s="17">
        <v>-4.1837552998272E-2</v>
      </c>
    </row>
    <row r="802" spans="1:9">
      <c r="A802" t="s">
        <v>31</v>
      </c>
      <c r="B802" t="s">
        <v>113</v>
      </c>
      <c r="C802" t="s">
        <v>151</v>
      </c>
      <c r="D802" t="str">
        <f>CONCATENATE(Table13[[#This Row],[Network]],Table13[[#This Row],[Daypart]])</f>
        <v>POPEARLY MORNING</v>
      </c>
      <c r="E802" t="s">
        <v>7</v>
      </c>
      <c r="F802" s="19">
        <v>2.5586374857074698E-3</v>
      </c>
      <c r="G802" s="19">
        <v>-5.8974110140996901E-3</v>
      </c>
      <c r="H802" s="20">
        <v>79.583017865923793</v>
      </c>
      <c r="I802" s="17">
        <v>5.9716177724514603E-2</v>
      </c>
    </row>
    <row r="803" spans="1:9">
      <c r="A803" t="s">
        <v>65</v>
      </c>
      <c r="B803" t="s">
        <v>66</v>
      </c>
      <c r="C803" t="s">
        <v>157</v>
      </c>
      <c r="D803" t="str">
        <f>CONCATENATE(Table13[[#This Row],[Network]],Table13[[#This Row],[Daypart]])</f>
        <v>GalavisionWEEKEND DAY</v>
      </c>
      <c r="E803" t="s">
        <v>7</v>
      </c>
      <c r="F803" s="19">
        <v>2.53220633150039E-3</v>
      </c>
      <c r="G803" s="19">
        <v>-0.43891094916550899</v>
      </c>
      <c r="H803" s="20">
        <v>14.7594317442919</v>
      </c>
      <c r="I803" s="17">
        <v>-0.18742173944768301</v>
      </c>
    </row>
    <row r="804" spans="1:9">
      <c r="A804" t="s">
        <v>27</v>
      </c>
      <c r="B804" t="s">
        <v>69</v>
      </c>
      <c r="C804" t="s">
        <v>151</v>
      </c>
      <c r="D804" t="str">
        <f>CONCATENATE(Table13[[#This Row],[Network]],Table13[[#This Row],[Daypart]])</f>
        <v>GolfEARLY MORNING</v>
      </c>
      <c r="E804" t="s">
        <v>24</v>
      </c>
      <c r="F804" s="19">
        <v>2.5058939591648499E-3</v>
      </c>
      <c r="G804" s="19">
        <v>0.48595959771689201</v>
      </c>
      <c r="H804" s="20">
        <v>45.760095482016197</v>
      </c>
      <c r="I804" s="17">
        <v>0.32140896761646398</v>
      </c>
    </row>
    <row r="805" spans="1:9">
      <c r="A805" t="s">
        <v>134</v>
      </c>
      <c r="B805" t="s">
        <v>135</v>
      </c>
      <c r="C805" t="s">
        <v>151</v>
      </c>
      <c r="D805" t="str">
        <f>CONCATENATE(Table13[[#This Row],[Network]],Table13[[#This Row],[Daypart]])</f>
        <v>UP TVEARLY MORNING</v>
      </c>
      <c r="E805" t="s">
        <v>7</v>
      </c>
      <c r="F805" s="19">
        <v>2.49056937872051E-3</v>
      </c>
      <c r="G805" s="19">
        <v>0.24711581802566701</v>
      </c>
      <c r="H805" s="20">
        <v>54.150696067856003</v>
      </c>
      <c r="I805" s="17">
        <v>0.68057034063137201</v>
      </c>
    </row>
    <row r="806" spans="1:9">
      <c r="A806" t="s">
        <v>8</v>
      </c>
      <c r="B806" t="s">
        <v>53</v>
      </c>
      <c r="C806" t="s">
        <v>153</v>
      </c>
      <c r="D806" t="str">
        <f>CONCATENATE(Table13[[#This Row],[Network]],Table13[[#This Row],[Daypart]])</f>
        <v>ESPNULATE FRINGE PM</v>
      </c>
      <c r="E806" t="s">
        <v>24</v>
      </c>
      <c r="F806" s="19">
        <v>2.4776555383514498E-3</v>
      </c>
      <c r="G806" s="19">
        <v>0.18470278970501</v>
      </c>
      <c r="H806" s="20">
        <v>29.050301037776499</v>
      </c>
      <c r="I806" s="17">
        <v>-0.19360255160546599</v>
      </c>
    </row>
    <row r="807" spans="1:9">
      <c r="A807" t="s">
        <v>15</v>
      </c>
      <c r="B807" t="s">
        <v>42</v>
      </c>
      <c r="C807" t="s">
        <v>152</v>
      </c>
      <c r="D807" t="str">
        <f>CONCATENATE(Table13[[#This Row],[Network]],Table13[[#This Row],[Daypart]])</f>
        <v>Discovery Family ChannelLATE FRINGE AM</v>
      </c>
      <c r="E807" t="s">
        <v>7</v>
      </c>
      <c r="F807" s="19">
        <v>2.4681574169234301E-3</v>
      </c>
      <c r="G807" s="19">
        <v>-0.14879152844397101</v>
      </c>
      <c r="H807" s="20">
        <v>43.762624131962703</v>
      </c>
      <c r="I807" s="17">
        <v>0.27032497216442097</v>
      </c>
    </row>
    <row r="808" spans="1:9">
      <c r="A808" t="s">
        <v>85</v>
      </c>
      <c r="B808" t="s">
        <v>86</v>
      </c>
      <c r="C808" t="s">
        <v>151</v>
      </c>
      <c r="D808" t="str">
        <f>CONCATENATE(Table13[[#This Row],[Network]],Table13[[#This Row],[Daypart]])</f>
        <v>MLB NetworkEARLY MORNING</v>
      </c>
      <c r="E808" t="s">
        <v>24</v>
      </c>
      <c r="F808" s="19">
        <v>2.4557449975162299E-3</v>
      </c>
      <c r="G808" s="19">
        <v>0.663248437263525</v>
      </c>
      <c r="H808" s="20">
        <v>35.135200533384698</v>
      </c>
      <c r="I808" s="17">
        <v>-0.464791428065012</v>
      </c>
    </row>
    <row r="809" spans="1:9">
      <c r="A809" t="s">
        <v>85</v>
      </c>
      <c r="B809" t="s">
        <v>86</v>
      </c>
      <c r="C809" t="s">
        <v>157</v>
      </c>
      <c r="D809" t="str">
        <f>CONCATENATE(Table13[[#This Row],[Network]],Table13[[#This Row],[Daypart]])</f>
        <v>MLB NetworkWEEKEND DAY</v>
      </c>
      <c r="E809" t="s">
        <v>24</v>
      </c>
      <c r="F809" s="19">
        <v>2.4066407913834998E-3</v>
      </c>
      <c r="G809" s="19">
        <v>0.74032849289871305</v>
      </c>
      <c r="H809" s="20">
        <v>40.178369209795299</v>
      </c>
      <c r="I809" s="17">
        <v>8.2445202784208999E-2</v>
      </c>
    </row>
    <row r="810" spans="1:9">
      <c r="B810" t="s">
        <v>25</v>
      </c>
      <c r="C810" t="s">
        <v>150</v>
      </c>
      <c r="D810" t="str">
        <f>CONCATENATE(Table13[[#This Row],[Network]],Table13[[#This Row],[Daypart]])</f>
        <v>Bloomberg HDEARLY FRINGE</v>
      </c>
      <c r="E810" t="s">
        <v>26</v>
      </c>
      <c r="F810" s="19">
        <v>2.3762620396388001E-3</v>
      </c>
      <c r="G810" s="19">
        <v>-2.24064389137737E-2</v>
      </c>
      <c r="H810" s="20">
        <v>26.2277461450537</v>
      </c>
      <c r="I810" s="17">
        <v>-0.16387938947348701</v>
      </c>
    </row>
    <row r="811" spans="1:9">
      <c r="B811" t="s">
        <v>94</v>
      </c>
      <c r="C811" t="s">
        <v>156</v>
      </c>
      <c r="D811" t="str">
        <f>CONCATENATE(Table13[[#This Row],[Network]],Table13[[#This Row],[Daypart]])</f>
        <v>NBA TVWEEKEND AFTERNOON</v>
      </c>
      <c r="E811" t="s">
        <v>24</v>
      </c>
      <c r="F811" s="19">
        <v>2.3753674834157499E-3</v>
      </c>
      <c r="G811" s="19">
        <v>-0.41528889505584099</v>
      </c>
      <c r="H811" s="20">
        <v>29.997218677950801</v>
      </c>
      <c r="I811" s="17">
        <v>9.3045461739234992E-3</v>
      </c>
    </row>
    <row r="812" spans="1:9">
      <c r="A812" t="s">
        <v>65</v>
      </c>
      <c r="B812" t="s">
        <v>133</v>
      </c>
      <c r="C812" t="s">
        <v>150</v>
      </c>
      <c r="D812" t="str">
        <f>CONCATENATE(Table13[[#This Row],[Network]],Table13[[#This Row],[Daypart]])</f>
        <v>UnivisionEARLY FRINGE</v>
      </c>
      <c r="E812" t="s">
        <v>51</v>
      </c>
      <c r="F812" s="19">
        <v>2.3458955845646499E-3</v>
      </c>
      <c r="G812" s="19">
        <v>-0.90367471221245299</v>
      </c>
      <c r="H812" s="20">
        <v>107.79385439372901</v>
      </c>
      <c r="I812" s="17">
        <v>3.82683212248962E-2</v>
      </c>
    </row>
    <row r="813" spans="1:9">
      <c r="A813" t="s">
        <v>8</v>
      </c>
      <c r="B813" t="s">
        <v>164</v>
      </c>
      <c r="C813" t="s">
        <v>154</v>
      </c>
      <c r="D813" t="str">
        <f>CONCATENATE(Table13[[#This Row],[Network]],Table13[[#This Row],[Daypart]])</f>
        <v>ESPNEWSOVER NIGHT</v>
      </c>
      <c r="E813" t="s">
        <v>24</v>
      </c>
      <c r="F813" s="19">
        <v>2.3118378458355498E-3</v>
      </c>
      <c r="G813" s="19">
        <v>0.150758619821621</v>
      </c>
      <c r="H813" s="20">
        <v>37.561097005583001</v>
      </c>
      <c r="I813" s="17">
        <v>-3.4182443798523601E-2</v>
      </c>
    </row>
    <row r="814" spans="1:9">
      <c r="B814" t="s">
        <v>94</v>
      </c>
      <c r="C814" t="s">
        <v>149</v>
      </c>
      <c r="D814" t="str">
        <f>CONCATENATE(Table13[[#This Row],[Network]],Table13[[#This Row],[Daypart]])</f>
        <v>NBA TVDAY TIME</v>
      </c>
      <c r="E814" t="s">
        <v>24</v>
      </c>
      <c r="F814" s="19">
        <v>2.2925619062659202E-3</v>
      </c>
      <c r="G814" s="19">
        <v>-0.41693155606742599</v>
      </c>
      <c r="H814" s="20">
        <v>43.544867225646797</v>
      </c>
      <c r="I814" s="17">
        <v>0.21509239665162</v>
      </c>
    </row>
    <row r="815" spans="1:9">
      <c r="A815" t="s">
        <v>167</v>
      </c>
      <c r="B815" t="s">
        <v>165</v>
      </c>
      <c r="C815" t="s">
        <v>151</v>
      </c>
      <c r="D815" t="str">
        <f>CONCATENATE(Table13[[#This Row],[Network]],Table13[[#This Row],[Daypart]])</f>
        <v>RFD TVEARLY MORNING</v>
      </c>
      <c r="E815" t="s">
        <v>7</v>
      </c>
      <c r="F815" s="19">
        <v>2.2738896202546799E-3</v>
      </c>
      <c r="G815" s="19">
        <v>1.53282669077325</v>
      </c>
      <c r="H815" s="20">
        <v>44.167767063319303</v>
      </c>
      <c r="I815" s="17">
        <v>0.658220941907389</v>
      </c>
    </row>
    <row r="816" spans="1:9">
      <c r="A816" t="s">
        <v>19</v>
      </c>
      <c r="B816" t="s">
        <v>102</v>
      </c>
      <c r="C816" t="s">
        <v>153</v>
      </c>
      <c r="D816" t="str">
        <f>CONCATENATE(Table13[[#This Row],[Network]],Table13[[#This Row],[Daypart]])</f>
        <v>Nick Jr.LATE FRINGE PM</v>
      </c>
      <c r="E816" t="s">
        <v>30</v>
      </c>
      <c r="F816" s="19">
        <v>2.2457804901076699E-3</v>
      </c>
      <c r="G816" s="19">
        <v>-0.61950351399830395</v>
      </c>
      <c r="H816" s="20">
        <v>28.145844718870698</v>
      </c>
      <c r="I816" s="17">
        <v>-0.30810382068551201</v>
      </c>
    </row>
    <row r="817" spans="1:9">
      <c r="A817" t="s">
        <v>108</v>
      </c>
      <c r="B817" t="s">
        <v>109</v>
      </c>
      <c r="C817" t="s">
        <v>157</v>
      </c>
      <c r="D817" t="str">
        <f>CONCATENATE(Table13[[#This Row],[Network]],Table13[[#This Row],[Daypart]])</f>
        <v>OvationWEEKEND DAY</v>
      </c>
      <c r="E817" t="s">
        <v>7</v>
      </c>
      <c r="F817" s="19">
        <v>2.2378985980324498E-3</v>
      </c>
      <c r="G817" s="19">
        <v>9.5079495701721695E-2</v>
      </c>
      <c r="H817" s="20">
        <v>33.381674932486199</v>
      </c>
      <c r="I817" s="17">
        <v>-0.30800712927648899</v>
      </c>
    </row>
    <row r="818" spans="1:9">
      <c r="A818" t="s">
        <v>19</v>
      </c>
      <c r="B818" t="s">
        <v>20</v>
      </c>
      <c r="C818" t="s">
        <v>151</v>
      </c>
      <c r="D818" t="str">
        <f>CONCATENATE(Table13[[#This Row],[Network]],Table13[[#This Row],[Daypart]])</f>
        <v>BETEARLY MORNING</v>
      </c>
      <c r="E818" t="s">
        <v>7</v>
      </c>
      <c r="F818" s="19">
        <v>2.23614648019454E-3</v>
      </c>
      <c r="G818" s="19">
        <v>-0.75956538178683297</v>
      </c>
      <c r="H818" s="20">
        <v>75.099344268611205</v>
      </c>
      <c r="I818" s="17">
        <v>0.49593108966120703</v>
      </c>
    </row>
    <row r="819" spans="1:9">
      <c r="A819" t="s">
        <v>8</v>
      </c>
      <c r="B819" t="s">
        <v>53</v>
      </c>
      <c r="C819" t="s">
        <v>151</v>
      </c>
      <c r="D819" t="str">
        <f>CONCATENATE(Table13[[#This Row],[Network]],Table13[[#This Row],[Daypart]])</f>
        <v>ESPNUEARLY MORNING</v>
      </c>
      <c r="E819" t="s">
        <v>24</v>
      </c>
      <c r="F819" s="19">
        <v>2.2310276298529198E-3</v>
      </c>
      <c r="G819" s="19">
        <v>0.163647683486743</v>
      </c>
      <c r="H819" s="20">
        <v>29.146650361054</v>
      </c>
      <c r="I819" s="17">
        <v>-0.28468428498139198</v>
      </c>
    </row>
    <row r="820" spans="1:9">
      <c r="A820" t="s">
        <v>65</v>
      </c>
      <c r="B820" t="s">
        <v>133</v>
      </c>
      <c r="C820" t="s">
        <v>155</v>
      </c>
      <c r="D820" t="str">
        <f>CONCATENATE(Table13[[#This Row],[Network]],Table13[[#This Row],[Daypart]])</f>
        <v>UnivisionPRIME TIME</v>
      </c>
      <c r="E820" t="s">
        <v>51</v>
      </c>
      <c r="F820" s="19">
        <v>2.1998236080947998E-3</v>
      </c>
      <c r="G820" s="19">
        <v>-0.90372098125229094</v>
      </c>
      <c r="H820" s="20">
        <v>100.30321468317</v>
      </c>
      <c r="I820" s="17">
        <v>-8.5066509585371999E-2</v>
      </c>
    </row>
    <row r="821" spans="1:9">
      <c r="A821" t="s">
        <v>15</v>
      </c>
      <c r="B821" t="s">
        <v>42</v>
      </c>
      <c r="C821" t="s">
        <v>149</v>
      </c>
      <c r="D821" t="str">
        <f>CONCATENATE(Table13[[#This Row],[Network]],Table13[[#This Row],[Daypart]])</f>
        <v>Discovery Family ChannelDAY TIME</v>
      </c>
      <c r="E821" t="s">
        <v>7</v>
      </c>
      <c r="F821" s="19">
        <v>2.1744399155530802E-3</v>
      </c>
      <c r="G821" s="19">
        <v>-0.121614598437725</v>
      </c>
      <c r="H821" s="20">
        <v>31.515643650087</v>
      </c>
      <c r="I821" s="17">
        <v>-0.35616707212526799</v>
      </c>
    </row>
    <row r="822" spans="1:9">
      <c r="A822" t="s">
        <v>176</v>
      </c>
      <c r="B822" t="s">
        <v>177</v>
      </c>
      <c r="C822" t="s">
        <v>155</v>
      </c>
      <c r="D822" t="str">
        <f>CONCATENATE(Table13[[#This Row],[Network]],Table13[[#This Row],[Daypart]])</f>
        <v>Teen NickPRIME TIME</v>
      </c>
      <c r="E822" t="s">
        <v>176</v>
      </c>
      <c r="F822" s="19">
        <v>2.1456875104415899E-3</v>
      </c>
      <c r="G822" s="19">
        <v>-0.39992444526750898</v>
      </c>
      <c r="H822" s="20">
        <v>29.658742419719299</v>
      </c>
      <c r="I822" s="17">
        <v>7.3872951358367606E-2</v>
      </c>
    </row>
    <row r="823" spans="1:9">
      <c r="B823" t="s">
        <v>25</v>
      </c>
      <c r="C823" t="s">
        <v>151</v>
      </c>
      <c r="D823" t="str">
        <f>CONCATENATE(Table13[[#This Row],[Network]],Table13[[#This Row],[Daypart]])</f>
        <v>Bloomberg HDEARLY MORNING</v>
      </c>
      <c r="E823" t="s">
        <v>26</v>
      </c>
      <c r="F823" s="19">
        <v>2.1417462316294898E-3</v>
      </c>
      <c r="G823" s="19">
        <v>0.142931515371857</v>
      </c>
      <c r="H823" s="20">
        <v>33.568508512891299</v>
      </c>
      <c r="I823" s="17">
        <v>0.156878640866423</v>
      </c>
    </row>
    <row r="824" spans="1:9">
      <c r="A824" t="s">
        <v>19</v>
      </c>
      <c r="B824" t="s">
        <v>103</v>
      </c>
      <c r="C824" t="s">
        <v>151</v>
      </c>
      <c r="D824" t="str">
        <f>CONCATENATE(Table13[[#This Row],[Network]],Table13[[#This Row],[Daypart]])</f>
        <v>Nick ToonsEARLY MORNING</v>
      </c>
      <c r="E824" t="s">
        <v>30</v>
      </c>
      <c r="F824" s="19">
        <v>2.1237115536974498E-3</v>
      </c>
      <c r="G824" s="19">
        <v>-0.483256388342165</v>
      </c>
      <c r="H824" s="20">
        <v>66.628138812725297</v>
      </c>
      <c r="I824" s="17">
        <v>0.59028760496132304</v>
      </c>
    </row>
    <row r="825" spans="1:9">
      <c r="A825" t="s">
        <v>65</v>
      </c>
      <c r="B825" t="s">
        <v>133</v>
      </c>
      <c r="C825" t="s">
        <v>151</v>
      </c>
      <c r="D825" t="str">
        <f>CONCATENATE(Table13[[#This Row],[Network]],Table13[[#This Row],[Daypart]])</f>
        <v>UnivisionEARLY MORNING</v>
      </c>
      <c r="E825" t="s">
        <v>51</v>
      </c>
      <c r="F825" s="19">
        <v>2.09894582918922E-3</v>
      </c>
      <c r="G825" s="19">
        <v>-0.84817832451146002</v>
      </c>
      <c r="H825" s="20">
        <v>67.089090157730197</v>
      </c>
      <c r="I825" s="17">
        <v>-0.26881924545220598</v>
      </c>
    </row>
    <row r="826" spans="1:9">
      <c r="A826" t="s">
        <v>22</v>
      </c>
      <c r="B826" t="s">
        <v>56</v>
      </c>
      <c r="C826" t="s">
        <v>153</v>
      </c>
      <c r="D826" t="str">
        <f>CONCATENATE(Table13[[#This Row],[Network]],Table13[[#This Row],[Daypart]])</f>
        <v>Fox BusinessLATE FRINGE PM</v>
      </c>
      <c r="E826" t="s">
        <v>26</v>
      </c>
      <c r="F826" s="19">
        <v>2.0965328600395499E-3</v>
      </c>
      <c r="G826" s="19">
        <v>0.21834314100632601</v>
      </c>
      <c r="H826" s="20">
        <v>22.982265075737999</v>
      </c>
      <c r="I826" s="17">
        <v>-7.1009632537856401E-2</v>
      </c>
    </row>
    <row r="827" spans="1:9">
      <c r="A827" t="s">
        <v>19</v>
      </c>
      <c r="B827" t="s">
        <v>90</v>
      </c>
      <c r="C827" t="s">
        <v>151</v>
      </c>
      <c r="D827" t="str">
        <f>CONCATENATE(Table13[[#This Row],[Network]],Table13[[#This Row],[Daypart]])</f>
        <v>MTV2EARLY MORNING</v>
      </c>
      <c r="E827" t="s">
        <v>7</v>
      </c>
      <c r="F827" s="19">
        <v>2.05959739066267E-3</v>
      </c>
      <c r="G827" s="19">
        <v>-0.21175229641794499</v>
      </c>
      <c r="H827" s="20">
        <v>47.700425414612198</v>
      </c>
      <c r="I827" s="17">
        <v>-0.22040041657182899</v>
      </c>
    </row>
    <row r="828" spans="1:9">
      <c r="A828" t="s">
        <v>19</v>
      </c>
      <c r="B828" t="s">
        <v>90</v>
      </c>
      <c r="C828" t="s">
        <v>150</v>
      </c>
      <c r="D828" t="str">
        <f>CONCATENATE(Table13[[#This Row],[Network]],Table13[[#This Row],[Daypart]])</f>
        <v>MTV2EARLY FRINGE</v>
      </c>
      <c r="E828" t="s">
        <v>7</v>
      </c>
      <c r="F828" s="19">
        <v>2.0493990982356799E-3</v>
      </c>
      <c r="G828" s="19">
        <v>-0.491593140850351</v>
      </c>
      <c r="H828" s="20">
        <v>28.799880498832199</v>
      </c>
      <c r="I828" s="17">
        <v>-0.27295869305583198</v>
      </c>
    </row>
    <row r="829" spans="1:9">
      <c r="A829" t="s">
        <v>167</v>
      </c>
      <c r="B829" t="s">
        <v>165</v>
      </c>
      <c r="C829" t="s">
        <v>152</v>
      </c>
      <c r="D829" t="str">
        <f>CONCATENATE(Table13[[#This Row],[Network]],Table13[[#This Row],[Daypart]])</f>
        <v>RFD TVLATE FRINGE AM</v>
      </c>
      <c r="E829" t="s">
        <v>7</v>
      </c>
      <c r="F829" s="19">
        <v>1.9831618897098902E-3</v>
      </c>
      <c r="G829" s="19">
        <v>1.4235416250113899</v>
      </c>
      <c r="H829" s="20">
        <v>29.288836164615201</v>
      </c>
      <c r="I829" s="17">
        <v>-0.292146210976161</v>
      </c>
    </row>
    <row r="830" spans="1:9">
      <c r="A830" t="s">
        <v>176</v>
      </c>
      <c r="B830" t="s">
        <v>177</v>
      </c>
      <c r="C830" t="s">
        <v>149</v>
      </c>
      <c r="D830" t="str">
        <f>CONCATENATE(Table13[[#This Row],[Network]],Table13[[#This Row],[Daypart]])</f>
        <v>Teen NickDAY TIME</v>
      </c>
      <c r="E830" t="s">
        <v>176</v>
      </c>
      <c r="F830" s="19">
        <v>1.93948864348465E-3</v>
      </c>
      <c r="G830" s="19">
        <v>-0.56953696166857803</v>
      </c>
      <c r="H830" s="20">
        <v>66.020138041039701</v>
      </c>
      <c r="I830" s="17">
        <v>0.75627824262429</v>
      </c>
    </row>
    <row r="831" spans="1:9">
      <c r="A831" t="s">
        <v>129</v>
      </c>
      <c r="B831" t="s">
        <v>130</v>
      </c>
      <c r="C831" t="s">
        <v>153</v>
      </c>
      <c r="D831" t="str">
        <f>CONCATENATE(Table13[[#This Row],[Network]],Table13[[#This Row],[Daypart]])</f>
        <v>TV ONELATE FRINGE PM</v>
      </c>
      <c r="E831" t="s">
        <v>7</v>
      </c>
      <c r="F831" s="19">
        <v>1.8425786891983801E-3</v>
      </c>
      <c r="G831" s="19">
        <v>-0.71019137721118697</v>
      </c>
      <c r="H831" s="20">
        <v>32.6486304495075</v>
      </c>
      <c r="I831" s="17">
        <v>-8.7101718636261399E-2</v>
      </c>
    </row>
    <row r="832" spans="1:9">
      <c r="A832" t="s">
        <v>19</v>
      </c>
      <c r="B832" t="s">
        <v>102</v>
      </c>
      <c r="C832" t="s">
        <v>154</v>
      </c>
      <c r="D832" t="str">
        <f>CONCATENATE(Table13[[#This Row],[Network]],Table13[[#This Row],[Daypart]])</f>
        <v>Nick Jr.OVER NIGHT</v>
      </c>
      <c r="E832" t="s">
        <v>30</v>
      </c>
      <c r="F832" s="19">
        <v>1.8168895748179501E-3</v>
      </c>
      <c r="G832" s="19">
        <v>-0.51519440091481195</v>
      </c>
      <c r="H832" s="20">
        <v>89.008245179083204</v>
      </c>
      <c r="I832" s="17">
        <v>0.34068331324935602</v>
      </c>
    </row>
    <row r="833" spans="1:9">
      <c r="B833" t="s">
        <v>94</v>
      </c>
      <c r="C833" t="s">
        <v>152</v>
      </c>
      <c r="D833" t="str">
        <f>CONCATENATE(Table13[[#This Row],[Network]],Table13[[#This Row],[Daypart]])</f>
        <v>NBA TVLATE FRINGE AM</v>
      </c>
      <c r="E833" t="s">
        <v>24</v>
      </c>
      <c r="F833" s="19">
        <v>1.8015046006615301E-3</v>
      </c>
      <c r="G833" s="19">
        <v>-0.56772692624638299</v>
      </c>
      <c r="H833" s="20">
        <v>38.2620875039052</v>
      </c>
      <c r="I833" s="17">
        <v>0.37054213637251598</v>
      </c>
    </row>
    <row r="834" spans="1:9">
      <c r="A834" t="s">
        <v>27</v>
      </c>
      <c r="B834" t="s">
        <v>132</v>
      </c>
      <c r="C834" t="s">
        <v>155</v>
      </c>
      <c r="D834" t="str">
        <f>CONCATENATE(Table13[[#This Row],[Network]],Table13[[#This Row],[Daypart]])</f>
        <v>Universal KidsPRIME TIME</v>
      </c>
      <c r="E834" t="s">
        <v>30</v>
      </c>
      <c r="F834" s="19">
        <v>1.7750371829097101E-3</v>
      </c>
      <c r="G834" s="19">
        <v>-0.34117345417239803</v>
      </c>
      <c r="H834" s="20">
        <v>31.987474267785299</v>
      </c>
      <c r="I834" s="17">
        <v>0.212645013607968</v>
      </c>
    </row>
    <row r="835" spans="1:9">
      <c r="A835" t="s">
        <v>8</v>
      </c>
      <c r="B835" t="s">
        <v>53</v>
      </c>
      <c r="C835" t="s">
        <v>154</v>
      </c>
      <c r="D835" t="str">
        <f>CONCATENATE(Table13[[#This Row],[Network]],Table13[[#This Row],[Daypart]])</f>
        <v>ESPNUOVER NIGHT</v>
      </c>
      <c r="E835" t="s">
        <v>24</v>
      </c>
      <c r="F835" s="19">
        <v>1.7690683447160499E-3</v>
      </c>
      <c r="G835" s="19">
        <v>0.138958919524098</v>
      </c>
      <c r="H835" s="20">
        <v>45.664674371869502</v>
      </c>
      <c r="I835" s="17">
        <v>-0.32971323306538097</v>
      </c>
    </row>
    <row r="836" spans="1:9">
      <c r="A836" t="s">
        <v>8</v>
      </c>
      <c r="B836" t="s">
        <v>53</v>
      </c>
      <c r="C836" t="s">
        <v>152</v>
      </c>
      <c r="D836" t="str">
        <f>CONCATENATE(Table13[[#This Row],[Network]],Table13[[#This Row],[Daypart]])</f>
        <v>ESPNULATE FRINGE AM</v>
      </c>
      <c r="E836" t="s">
        <v>24</v>
      </c>
      <c r="F836" s="19">
        <v>1.7522065980257E-3</v>
      </c>
      <c r="G836" s="19">
        <v>-5.7146809163439401E-2</v>
      </c>
      <c r="H836" s="20">
        <v>42.100871777803697</v>
      </c>
      <c r="I836" s="17">
        <v>0.26871374278731303</v>
      </c>
    </row>
    <row r="837" spans="1:9">
      <c r="A837" t="s">
        <v>85</v>
      </c>
      <c r="B837" t="s">
        <v>86</v>
      </c>
      <c r="C837" t="s">
        <v>153</v>
      </c>
      <c r="D837" t="str">
        <f>CONCATENATE(Table13[[#This Row],[Network]],Table13[[#This Row],[Daypart]])</f>
        <v>MLB NetworkLATE FRINGE PM</v>
      </c>
      <c r="E837" t="s">
        <v>24</v>
      </c>
      <c r="F837" s="19">
        <v>1.7503374379251699E-3</v>
      </c>
      <c r="G837" s="19">
        <v>0.206185709606868</v>
      </c>
      <c r="H837" s="20">
        <v>34.807603599507999</v>
      </c>
      <c r="I837" s="17">
        <v>0.12678358054511699</v>
      </c>
    </row>
    <row r="838" spans="1:9">
      <c r="A838" t="s">
        <v>129</v>
      </c>
      <c r="B838" t="s">
        <v>130</v>
      </c>
      <c r="C838" t="s">
        <v>152</v>
      </c>
      <c r="D838" t="str">
        <f>CONCATENATE(Table13[[#This Row],[Network]],Table13[[#This Row],[Daypart]])</f>
        <v>TV ONELATE FRINGE AM</v>
      </c>
      <c r="E838" t="s">
        <v>7</v>
      </c>
      <c r="F838" s="19">
        <v>1.7485330140369301E-3</v>
      </c>
      <c r="G838" s="19">
        <v>-0.76089743978695301</v>
      </c>
      <c r="H838" s="20">
        <v>62.031115717319302</v>
      </c>
      <c r="I838" s="17">
        <v>0.473196260742413</v>
      </c>
    </row>
    <row r="839" spans="1:9">
      <c r="A839" t="s">
        <v>31</v>
      </c>
      <c r="B839" t="s">
        <v>33</v>
      </c>
      <c r="C839" t="s">
        <v>149</v>
      </c>
      <c r="D839" t="str">
        <f>CONCATENATE(Table13[[#This Row],[Network]],Table13[[#This Row],[Daypart]])</f>
        <v>CBS SportsDAY TIME</v>
      </c>
      <c r="E839" t="s">
        <v>24</v>
      </c>
      <c r="F839" s="19">
        <v>1.73536263605517E-3</v>
      </c>
      <c r="G839" s="19">
        <v>1.0371313331344001</v>
      </c>
      <c r="H839" s="20">
        <v>47.061004405248703</v>
      </c>
      <c r="I839" s="17">
        <v>0.13774688687525299</v>
      </c>
    </row>
    <row r="840" spans="1:9">
      <c r="A840" t="s">
        <v>27</v>
      </c>
      <c r="B840" t="s">
        <v>120</v>
      </c>
      <c r="C840" t="s">
        <v>154</v>
      </c>
      <c r="D840" t="str">
        <f>CONCATENATE(Table13[[#This Row],[Network]],Table13[[#This Row],[Daypart]])</f>
        <v>TelemundoOVER NIGHT</v>
      </c>
      <c r="E840" t="s">
        <v>51</v>
      </c>
      <c r="F840" s="19">
        <v>1.73373994668865E-3</v>
      </c>
      <c r="G840" s="19">
        <v>-0.249743818726232</v>
      </c>
      <c r="H840" s="20">
        <v>19.1404231299888</v>
      </c>
      <c r="I840" s="17">
        <v>-0.19795338385920699</v>
      </c>
    </row>
    <row r="841" spans="1:9">
      <c r="B841" t="s">
        <v>78</v>
      </c>
      <c r="C841" t="s">
        <v>151</v>
      </c>
      <c r="D841" t="str">
        <f>CONCATENATE(Table13[[#This Row],[Network]],Table13[[#This Row],[Daypart]])</f>
        <v>INSPEARLY MORNING</v>
      </c>
      <c r="E841" t="s">
        <v>7</v>
      </c>
      <c r="F841" s="19">
        <v>1.72306680029333E-3</v>
      </c>
      <c r="G841" s="19">
        <v>0.43699794088819999</v>
      </c>
      <c r="H841" s="20">
        <v>46.463270234808498</v>
      </c>
      <c r="I841" s="17">
        <v>-0.23822229027029701</v>
      </c>
    </row>
    <row r="842" spans="1:9">
      <c r="A842" t="s">
        <v>65</v>
      </c>
      <c r="B842" t="s">
        <v>133</v>
      </c>
      <c r="C842" t="s">
        <v>156</v>
      </c>
      <c r="D842" t="str">
        <f>CONCATENATE(Table13[[#This Row],[Network]],Table13[[#This Row],[Daypart]])</f>
        <v>UnivisionWEEKEND AFTERNOON</v>
      </c>
      <c r="E842" t="s">
        <v>51</v>
      </c>
      <c r="F842" s="19">
        <v>1.70819825142778E-3</v>
      </c>
      <c r="G842" s="19">
        <v>-0.89078853391615498</v>
      </c>
      <c r="H842" s="20">
        <v>40.156891619403297</v>
      </c>
      <c r="I842" s="17">
        <v>-0.34153374031380701</v>
      </c>
    </row>
    <row r="843" spans="1:9">
      <c r="B843" t="s">
        <v>163</v>
      </c>
      <c r="C843" t="s">
        <v>153</v>
      </c>
      <c r="D843" t="str">
        <f>CONCATENATE(Table13[[#This Row],[Network]],Table13[[#This Row],[Daypart]])</f>
        <v>The Sportsman ChannelLATE FRINGE PM</v>
      </c>
      <c r="E843" t="s">
        <v>24</v>
      </c>
      <c r="F843" s="19">
        <v>1.7079277411079399E-3</v>
      </c>
      <c r="G843" s="19">
        <v>1.0268698387673001</v>
      </c>
      <c r="H843" s="20">
        <v>30.8375760442743</v>
      </c>
      <c r="I843" s="17">
        <v>0.31253495809078902</v>
      </c>
    </row>
    <row r="844" spans="1:9">
      <c r="A844" t="s">
        <v>19</v>
      </c>
      <c r="B844" t="s">
        <v>103</v>
      </c>
      <c r="C844" t="s">
        <v>154</v>
      </c>
      <c r="D844" t="str">
        <f>CONCATENATE(Table13[[#This Row],[Network]],Table13[[#This Row],[Daypart]])</f>
        <v>Nick ToonsOVER NIGHT</v>
      </c>
      <c r="E844" t="s">
        <v>30</v>
      </c>
      <c r="F844" s="19">
        <v>1.6816261736823501E-3</v>
      </c>
      <c r="G844" s="19">
        <v>-0.60679910662729497</v>
      </c>
      <c r="H844" s="20">
        <v>126.13420171463299</v>
      </c>
      <c r="I844" s="17">
        <v>0.42785923174774598</v>
      </c>
    </row>
    <row r="845" spans="1:9">
      <c r="A845" t="s">
        <v>8</v>
      </c>
      <c r="B845" t="s">
        <v>61</v>
      </c>
      <c r="C845" t="s">
        <v>151</v>
      </c>
      <c r="D845" t="str">
        <f>CONCATENATE(Table13[[#This Row],[Network]],Table13[[#This Row],[Daypart]])</f>
        <v>FX Movie ChannelEARLY MORNING</v>
      </c>
      <c r="E845" t="s">
        <v>7</v>
      </c>
      <c r="F845" s="19">
        <v>1.6650302776797801E-3</v>
      </c>
      <c r="G845" s="19">
        <v>3.6153675720626999E-2</v>
      </c>
      <c r="H845" s="20">
        <v>39.642500017673001</v>
      </c>
      <c r="I845" s="17">
        <v>-6.9194077445232496E-2</v>
      </c>
    </row>
    <row r="846" spans="1:9">
      <c r="A846" t="s">
        <v>27</v>
      </c>
      <c r="B846" t="s">
        <v>120</v>
      </c>
      <c r="C846" t="s">
        <v>149</v>
      </c>
      <c r="D846" t="str">
        <f>CONCATENATE(Table13[[#This Row],[Network]],Table13[[#This Row],[Daypart]])</f>
        <v>TelemundoDAY TIME</v>
      </c>
      <c r="E846" t="s">
        <v>51</v>
      </c>
      <c r="F846" s="19">
        <v>1.6503032252432499E-3</v>
      </c>
      <c r="G846" s="19">
        <v>-0.88570375803238299</v>
      </c>
      <c r="H846" s="20">
        <v>49.623133390568299</v>
      </c>
      <c r="I846" s="17">
        <v>-2.6310222193764301E-2</v>
      </c>
    </row>
    <row r="847" spans="1:9">
      <c r="A847" t="s">
        <v>85</v>
      </c>
      <c r="B847" t="s">
        <v>86</v>
      </c>
      <c r="C847" t="s">
        <v>154</v>
      </c>
      <c r="D847" t="str">
        <f>CONCATENATE(Table13[[#This Row],[Network]],Table13[[#This Row],[Daypart]])</f>
        <v>MLB NetworkOVER NIGHT</v>
      </c>
      <c r="E847" t="s">
        <v>24</v>
      </c>
      <c r="F847" s="19">
        <v>1.63611441864682E-3</v>
      </c>
      <c r="G847" s="19">
        <v>0.186153627497192</v>
      </c>
      <c r="H847" s="20">
        <v>33.458785976119003</v>
      </c>
      <c r="I847" s="17">
        <v>-0.35588423932241697</v>
      </c>
    </row>
    <row r="848" spans="1:9">
      <c r="A848" t="s">
        <v>167</v>
      </c>
      <c r="B848" t="s">
        <v>165</v>
      </c>
      <c r="C848" t="s">
        <v>153</v>
      </c>
      <c r="D848" t="str">
        <f>CONCATENATE(Table13[[#This Row],[Network]],Table13[[#This Row],[Daypart]])</f>
        <v>RFD TVLATE FRINGE PM</v>
      </c>
      <c r="E848" t="s">
        <v>7</v>
      </c>
      <c r="F848" s="19">
        <v>1.6001825476438399E-3</v>
      </c>
      <c r="G848" s="19">
        <v>1.54113725332426</v>
      </c>
      <c r="H848" s="20">
        <v>30.359116081425999</v>
      </c>
      <c r="I848" s="17">
        <v>0.25145201728892302</v>
      </c>
    </row>
    <row r="849" spans="1:9">
      <c r="B849" t="s">
        <v>94</v>
      </c>
      <c r="C849" t="s">
        <v>153</v>
      </c>
      <c r="D849" t="str">
        <f>CONCATENATE(Table13[[#This Row],[Network]],Table13[[#This Row],[Daypart]])</f>
        <v>NBA TVLATE FRINGE PM</v>
      </c>
      <c r="E849" t="s">
        <v>24</v>
      </c>
      <c r="F849" s="19">
        <v>1.57999961214482E-3</v>
      </c>
      <c r="G849" s="19">
        <v>-0.60958597507436696</v>
      </c>
      <c r="H849" s="20">
        <v>44.374738114375198</v>
      </c>
      <c r="I849" s="17">
        <v>1.3251631013832199</v>
      </c>
    </row>
    <row r="850" spans="1:9">
      <c r="A850" t="s">
        <v>27</v>
      </c>
      <c r="B850" t="s">
        <v>120</v>
      </c>
      <c r="C850" t="s">
        <v>150</v>
      </c>
      <c r="D850" t="str">
        <f>CONCATENATE(Table13[[#This Row],[Network]],Table13[[#This Row],[Daypart]])</f>
        <v>TelemundoEARLY FRINGE</v>
      </c>
      <c r="E850" t="s">
        <v>51</v>
      </c>
      <c r="F850" s="19">
        <v>1.55753656111918E-3</v>
      </c>
      <c r="G850" s="19">
        <v>-0.88870387350273905</v>
      </c>
      <c r="H850" s="20">
        <v>80.347438079167006</v>
      </c>
      <c r="I850" s="17">
        <v>6.5211922918856594E-2</v>
      </c>
    </row>
    <row r="851" spans="1:9">
      <c r="B851" t="s">
        <v>100</v>
      </c>
      <c r="C851" t="s">
        <v>150</v>
      </c>
      <c r="D851" t="str">
        <f>CONCATENATE(Table13[[#This Row],[Network]],Table13[[#This Row],[Daypart]])</f>
        <v>NHLEARLY FRINGE</v>
      </c>
      <c r="E851" t="s">
        <v>24</v>
      </c>
      <c r="F851" s="19">
        <v>1.55029747554765E-3</v>
      </c>
      <c r="G851" s="19">
        <v>0.379372890903034</v>
      </c>
      <c r="H851" s="20">
        <v>27.770160903495199</v>
      </c>
      <c r="I851" s="17">
        <v>-0.28114129000747701</v>
      </c>
    </row>
    <row r="852" spans="1:9">
      <c r="B852" t="s">
        <v>163</v>
      </c>
      <c r="C852" t="s">
        <v>152</v>
      </c>
      <c r="D852" t="str">
        <f>CONCATENATE(Table13[[#This Row],[Network]],Table13[[#This Row],[Daypart]])</f>
        <v>The Sportsman ChannelLATE FRINGE AM</v>
      </c>
      <c r="E852" t="s">
        <v>24</v>
      </c>
      <c r="F852" s="19">
        <v>1.5461891297753399E-3</v>
      </c>
      <c r="G852" s="19">
        <v>1.0075127179076799</v>
      </c>
      <c r="H852" s="20">
        <v>24.205951480694299</v>
      </c>
      <c r="I852" s="17">
        <v>-6.0782237391723497E-2</v>
      </c>
    </row>
    <row r="853" spans="1:9">
      <c r="A853" t="s">
        <v>22</v>
      </c>
      <c r="B853" t="s">
        <v>23</v>
      </c>
      <c r="C853" t="s">
        <v>149</v>
      </c>
      <c r="D853" t="str">
        <f>CONCATENATE(Table13[[#This Row],[Network]],Table13[[#This Row],[Daypart]])</f>
        <v>Big Ten NetworkDAY TIME</v>
      </c>
      <c r="E853" t="s">
        <v>24</v>
      </c>
      <c r="F853" s="19">
        <v>1.5410432367626899E-3</v>
      </c>
      <c r="G853" s="19">
        <v>0.197564661673682</v>
      </c>
      <c r="H853" s="20">
        <v>32.415743687645701</v>
      </c>
      <c r="I853" s="17">
        <v>-9.6163987664853498E-2</v>
      </c>
    </row>
    <row r="854" spans="1:9">
      <c r="A854" t="s">
        <v>27</v>
      </c>
      <c r="B854" t="s">
        <v>162</v>
      </c>
      <c r="C854" t="s">
        <v>155</v>
      </c>
      <c r="D854" t="str">
        <f>CONCATENATE(Table13[[#This Row],[Network]],Table13[[#This Row],[Daypart]])</f>
        <v>Olympic ChannelPRIME TIME</v>
      </c>
      <c r="E854" t="s">
        <v>24</v>
      </c>
      <c r="F854" s="19">
        <v>1.4729954382660399E-3</v>
      </c>
      <c r="G854" s="19">
        <v>0.44545180386209998</v>
      </c>
      <c r="H854" s="20">
        <v>32.052728227047197</v>
      </c>
      <c r="I854" s="17">
        <v>9.3326976303192102E-2</v>
      </c>
    </row>
    <row r="855" spans="1:9">
      <c r="A855" t="s">
        <v>19</v>
      </c>
      <c r="B855" t="s">
        <v>102</v>
      </c>
      <c r="C855" t="s">
        <v>152</v>
      </c>
      <c r="D855" t="str">
        <f>CONCATENATE(Table13[[#This Row],[Network]],Table13[[#This Row],[Daypart]])</f>
        <v>Nick Jr.LATE FRINGE AM</v>
      </c>
      <c r="E855" t="s">
        <v>30</v>
      </c>
      <c r="F855" s="19">
        <v>1.46161865089962E-3</v>
      </c>
      <c r="G855" s="19">
        <v>-0.70593070483097797</v>
      </c>
      <c r="H855" s="20">
        <v>48.183672732260199</v>
      </c>
      <c r="I855" s="17">
        <v>-0.42188552966464599</v>
      </c>
    </row>
    <row r="856" spans="1:9">
      <c r="A856" t="s">
        <v>19</v>
      </c>
      <c r="B856" t="s">
        <v>103</v>
      </c>
      <c r="C856" t="s">
        <v>152</v>
      </c>
      <c r="D856" t="str">
        <f>CONCATENATE(Table13[[#This Row],[Network]],Table13[[#This Row],[Daypart]])</f>
        <v>Nick ToonsLATE FRINGE AM</v>
      </c>
      <c r="E856" t="s">
        <v>30</v>
      </c>
      <c r="F856" s="19">
        <v>1.44576988993011E-3</v>
      </c>
      <c r="G856" s="19">
        <v>-0.62636571120251305</v>
      </c>
      <c r="H856" s="20">
        <v>51.706721639673503</v>
      </c>
      <c r="I856" s="17">
        <v>0.14832181151646201</v>
      </c>
    </row>
    <row r="857" spans="1:9">
      <c r="B857" t="s">
        <v>78</v>
      </c>
      <c r="C857" t="s">
        <v>154</v>
      </c>
      <c r="D857" t="str">
        <f>CONCATENATE(Table13[[#This Row],[Network]],Table13[[#This Row],[Daypart]])</f>
        <v>INSPOVER NIGHT</v>
      </c>
      <c r="E857" t="s">
        <v>7</v>
      </c>
      <c r="F857" s="19">
        <v>1.42593102673754E-3</v>
      </c>
      <c r="G857" s="19">
        <v>0.20320601311067699</v>
      </c>
      <c r="H857" s="20">
        <v>60.676550064681997</v>
      </c>
      <c r="I857" s="17">
        <v>-0.20927556421261601</v>
      </c>
    </row>
    <row r="858" spans="1:9">
      <c r="A858" t="s">
        <v>22</v>
      </c>
      <c r="B858" t="s">
        <v>23</v>
      </c>
      <c r="C858" t="s">
        <v>157</v>
      </c>
      <c r="D858" t="str">
        <f>CONCATENATE(Table13[[#This Row],[Network]],Table13[[#This Row],[Daypart]])</f>
        <v>Big Ten NetworkWEEKEND DAY</v>
      </c>
      <c r="E858" t="s">
        <v>24</v>
      </c>
      <c r="F858" s="19">
        <v>1.4157522364069599E-3</v>
      </c>
      <c r="G858" s="19">
        <v>0.72943349900348198</v>
      </c>
      <c r="H858" s="20">
        <v>31.038268851144998</v>
      </c>
      <c r="I858" s="17">
        <v>-3.1137032577078599E-2</v>
      </c>
    </row>
    <row r="859" spans="1:9">
      <c r="B859" t="s">
        <v>100</v>
      </c>
      <c r="C859" t="s">
        <v>149</v>
      </c>
      <c r="D859" t="str">
        <f>CONCATENATE(Table13[[#This Row],[Network]],Table13[[#This Row],[Daypart]])</f>
        <v>NHLDAY TIME</v>
      </c>
      <c r="E859" t="s">
        <v>24</v>
      </c>
      <c r="F859" s="19">
        <v>1.41480979215782E-3</v>
      </c>
      <c r="G859" s="19">
        <v>1.0213465430308999</v>
      </c>
      <c r="H859" s="20">
        <v>46.468972374303299</v>
      </c>
      <c r="I859" s="17">
        <v>0.16054605575796499</v>
      </c>
    </row>
    <row r="860" spans="1:9">
      <c r="B860" t="s">
        <v>25</v>
      </c>
      <c r="C860" t="s">
        <v>154</v>
      </c>
      <c r="D860" t="str">
        <f>CONCATENATE(Table13[[#This Row],[Network]],Table13[[#This Row],[Daypart]])</f>
        <v>Bloomberg HDOVER NIGHT</v>
      </c>
      <c r="E860" t="s">
        <v>26</v>
      </c>
      <c r="F860" s="19">
        <v>1.41468474992833E-3</v>
      </c>
      <c r="G860" s="19">
        <v>0.101037480508369</v>
      </c>
      <c r="H860" s="20">
        <v>53.149204201078703</v>
      </c>
      <c r="I860" s="17">
        <v>-1.85711021964978E-2</v>
      </c>
    </row>
    <row r="861" spans="1:9">
      <c r="A861" t="s">
        <v>129</v>
      </c>
      <c r="B861" t="s">
        <v>130</v>
      </c>
      <c r="C861" t="s">
        <v>149</v>
      </c>
      <c r="D861" t="str">
        <f>CONCATENATE(Table13[[#This Row],[Network]],Table13[[#This Row],[Daypart]])</f>
        <v>TV ONEDAY TIME</v>
      </c>
      <c r="E861" t="s">
        <v>7</v>
      </c>
      <c r="F861" s="19">
        <v>1.4028986925199399E-3</v>
      </c>
      <c r="G861" s="19">
        <v>-0.81025016928842797</v>
      </c>
      <c r="H861" s="20">
        <v>31.625988366197799</v>
      </c>
      <c r="I861" s="17">
        <v>4.6406062603088903E-2</v>
      </c>
    </row>
    <row r="862" spans="1:9">
      <c r="B862" t="s">
        <v>100</v>
      </c>
      <c r="C862" t="s">
        <v>155</v>
      </c>
      <c r="D862" t="str">
        <f>CONCATENATE(Table13[[#This Row],[Network]],Table13[[#This Row],[Daypart]])</f>
        <v>NHLPRIME TIME</v>
      </c>
      <c r="E862" t="s">
        <v>24</v>
      </c>
      <c r="F862" s="19">
        <v>1.39577449484821E-3</v>
      </c>
      <c r="G862" s="19">
        <v>0.87967829162633004</v>
      </c>
      <c r="H862" s="20">
        <v>38.271504363791799</v>
      </c>
      <c r="I862" s="17">
        <v>0.40251319064218699</v>
      </c>
    </row>
    <row r="863" spans="1:9">
      <c r="A863" t="s">
        <v>176</v>
      </c>
      <c r="B863" t="s">
        <v>177</v>
      </c>
      <c r="C863" t="s">
        <v>150</v>
      </c>
      <c r="D863" t="str">
        <f>CONCATENATE(Table13[[#This Row],[Network]],Table13[[#This Row],[Daypart]])</f>
        <v>Teen NickEARLY FRINGE</v>
      </c>
      <c r="E863" t="s">
        <v>176</v>
      </c>
      <c r="F863" s="19">
        <v>1.37290630151805E-3</v>
      </c>
      <c r="G863" s="19">
        <v>-0.53616702020784401</v>
      </c>
      <c r="H863" s="20">
        <v>25.307837730038202</v>
      </c>
      <c r="I863" s="17">
        <v>0.25349064709027302</v>
      </c>
    </row>
    <row r="864" spans="1:9">
      <c r="A864" t="s">
        <v>15</v>
      </c>
      <c r="B864" t="s">
        <v>43</v>
      </c>
      <c r="C864" t="s">
        <v>155</v>
      </c>
      <c r="D864" t="str">
        <f>CONCATENATE(Table13[[#This Row],[Network]],Table13[[#This Row],[Daypart]])</f>
        <v>Discovery Life ChannelPRIME TIME</v>
      </c>
      <c r="E864" t="s">
        <v>7</v>
      </c>
      <c r="F864" s="19">
        <v>1.3654537331694099E-3</v>
      </c>
      <c r="G864" s="19">
        <v>-0.1441600135701</v>
      </c>
      <c r="H864" s="20">
        <v>37.176735260948703</v>
      </c>
      <c r="I864" s="17">
        <v>0.19861723669471201</v>
      </c>
    </row>
    <row r="865" spans="1:9">
      <c r="A865" t="s">
        <v>19</v>
      </c>
      <c r="B865" t="s">
        <v>84</v>
      </c>
      <c r="C865" t="s">
        <v>149</v>
      </c>
      <c r="D865" t="str">
        <f>CONCATENATE(Table13[[#This Row],[Network]],Table13[[#This Row],[Daypart]])</f>
        <v>LogoDAY TIME</v>
      </c>
      <c r="E865" t="s">
        <v>7</v>
      </c>
      <c r="F865" s="19">
        <v>1.36488800874629E-3</v>
      </c>
      <c r="G865" s="19">
        <v>-0.13288729342347999</v>
      </c>
      <c r="H865" s="20">
        <v>48.8004014902317</v>
      </c>
      <c r="I865" s="17">
        <v>-0.50227193696962802</v>
      </c>
    </row>
    <row r="866" spans="1:9">
      <c r="A866" t="s">
        <v>15</v>
      </c>
      <c r="B866" t="s">
        <v>42</v>
      </c>
      <c r="C866" t="s">
        <v>154</v>
      </c>
      <c r="D866" t="str">
        <f>CONCATENATE(Table13[[#This Row],[Network]],Table13[[#This Row],[Daypart]])</f>
        <v>Discovery Family ChannelOVER NIGHT</v>
      </c>
      <c r="E866" t="s">
        <v>7</v>
      </c>
      <c r="F866" s="19">
        <v>1.3427129861051899E-3</v>
      </c>
      <c r="G866" s="19">
        <v>-0.22371435672193499</v>
      </c>
      <c r="H866" s="20">
        <v>40.933992564235702</v>
      </c>
      <c r="I866" s="17">
        <v>-0.17246637006113899</v>
      </c>
    </row>
    <row r="867" spans="1:9">
      <c r="B867" t="s">
        <v>163</v>
      </c>
      <c r="C867" t="s">
        <v>154</v>
      </c>
      <c r="D867" t="str">
        <f>CONCATENATE(Table13[[#This Row],[Network]],Table13[[#This Row],[Daypart]])</f>
        <v>The Sportsman ChannelOVER NIGHT</v>
      </c>
      <c r="E867" t="s">
        <v>24</v>
      </c>
      <c r="F867" s="19">
        <v>1.33263259299805E-3</v>
      </c>
      <c r="G867" s="19">
        <v>1.06351566945042</v>
      </c>
      <c r="H867" s="20">
        <v>37.666245732680501</v>
      </c>
      <c r="I867" s="17">
        <v>1.1993407734695101</v>
      </c>
    </row>
    <row r="868" spans="1:9">
      <c r="A868" t="s">
        <v>27</v>
      </c>
      <c r="B868" t="s">
        <v>120</v>
      </c>
      <c r="C868" t="s">
        <v>156</v>
      </c>
      <c r="D868" t="str">
        <f>CONCATENATE(Table13[[#This Row],[Network]],Table13[[#This Row],[Daypart]])</f>
        <v>TelemundoWEEKEND AFTERNOON</v>
      </c>
      <c r="E868" t="s">
        <v>51</v>
      </c>
      <c r="F868" s="19">
        <v>1.31048951520462E-3</v>
      </c>
      <c r="G868" s="19">
        <v>-0.872817216814745</v>
      </c>
      <c r="H868" s="20">
        <v>46.749088282066303</v>
      </c>
      <c r="I868" s="17">
        <v>0.370099185286343</v>
      </c>
    </row>
    <row r="869" spans="1:9">
      <c r="A869" t="s">
        <v>65</v>
      </c>
      <c r="B869" t="s">
        <v>131</v>
      </c>
      <c r="C869" t="s">
        <v>155</v>
      </c>
      <c r="D869" t="str">
        <f>CONCATENATE(Table13[[#This Row],[Network]],Table13[[#This Row],[Daypart]])</f>
        <v>UniMasPRIME TIME</v>
      </c>
      <c r="E869" t="s">
        <v>51</v>
      </c>
      <c r="F869" s="19">
        <v>1.3039406362952901E-3</v>
      </c>
      <c r="G869" s="19">
        <v>-0.897080170510268</v>
      </c>
      <c r="H869" s="20">
        <v>43.594313970691701</v>
      </c>
      <c r="I869" s="17">
        <v>0.19009607538862699</v>
      </c>
    </row>
    <row r="870" spans="1:9">
      <c r="A870" t="s">
        <v>22</v>
      </c>
      <c r="B870" t="s">
        <v>23</v>
      </c>
      <c r="C870" t="s">
        <v>156</v>
      </c>
      <c r="D870" t="str">
        <f>CONCATENATE(Table13[[#This Row],[Network]],Table13[[#This Row],[Daypart]])</f>
        <v>Big Ten NetworkWEEKEND AFTERNOON</v>
      </c>
      <c r="E870" t="s">
        <v>24</v>
      </c>
      <c r="F870" s="19">
        <v>1.3026939562026899E-3</v>
      </c>
      <c r="G870" s="19">
        <v>0.24484386219084001</v>
      </c>
      <c r="H870" s="20">
        <v>38.796166619973199</v>
      </c>
      <c r="I870" s="17">
        <v>-3.1349676086894103E-2</v>
      </c>
    </row>
    <row r="871" spans="1:9">
      <c r="A871" t="s">
        <v>19</v>
      </c>
      <c r="B871" t="s">
        <v>103</v>
      </c>
      <c r="C871" t="s">
        <v>157</v>
      </c>
      <c r="D871" t="str">
        <f>CONCATENATE(Table13[[#This Row],[Network]],Table13[[#This Row],[Daypart]])</f>
        <v>Nick ToonsWEEKEND DAY</v>
      </c>
      <c r="E871" t="s">
        <v>30</v>
      </c>
      <c r="F871" s="19">
        <v>1.27414427590306E-3</v>
      </c>
      <c r="G871" s="19">
        <v>-0.47976850738927601</v>
      </c>
      <c r="H871" s="20">
        <v>40.388591253839301</v>
      </c>
      <c r="I871" s="17">
        <v>-1.05655577384463E-2</v>
      </c>
    </row>
    <row r="872" spans="1:9">
      <c r="A872" t="s">
        <v>121</v>
      </c>
      <c r="B872" t="s">
        <v>122</v>
      </c>
      <c r="C872" t="s">
        <v>149</v>
      </c>
      <c r="D872" t="str">
        <f>CONCATENATE(Table13[[#This Row],[Network]],Table13[[#This Row],[Daypart]])</f>
        <v>Tennis ChannelDAY TIME</v>
      </c>
      <c r="E872" t="s">
        <v>24</v>
      </c>
      <c r="F872" s="19">
        <v>1.2693743678034201E-3</v>
      </c>
      <c r="G872" s="19">
        <v>-0.33002672932044502</v>
      </c>
      <c r="H872" s="20">
        <v>58.764044835012697</v>
      </c>
      <c r="I872" s="17">
        <v>0.119095684132819</v>
      </c>
    </row>
    <row r="873" spans="1:9">
      <c r="A873" t="s">
        <v>19</v>
      </c>
      <c r="B873" t="s">
        <v>103</v>
      </c>
      <c r="C873" t="s">
        <v>153</v>
      </c>
      <c r="D873" t="str">
        <f>CONCATENATE(Table13[[#This Row],[Network]],Table13[[#This Row],[Daypart]])</f>
        <v>Nick ToonsLATE FRINGE PM</v>
      </c>
      <c r="E873" t="s">
        <v>30</v>
      </c>
      <c r="F873" s="19">
        <v>1.2545624941755901E-3</v>
      </c>
      <c r="G873" s="19">
        <v>-0.63807797789431797</v>
      </c>
      <c r="H873" s="20">
        <v>38.731441627626999</v>
      </c>
      <c r="I873" s="17">
        <v>0.26653930495294098</v>
      </c>
    </row>
    <row r="874" spans="1:9">
      <c r="A874" t="s">
        <v>27</v>
      </c>
      <c r="B874" t="s">
        <v>132</v>
      </c>
      <c r="C874" t="s">
        <v>151</v>
      </c>
      <c r="D874" t="str">
        <f>CONCATENATE(Table13[[#This Row],[Network]],Table13[[#This Row],[Daypart]])</f>
        <v>Universal KidsEARLY MORNING</v>
      </c>
      <c r="E874" t="s">
        <v>30</v>
      </c>
      <c r="F874" s="19">
        <v>1.24820722924194E-3</v>
      </c>
      <c r="G874" s="19">
        <v>-0.163862482977889</v>
      </c>
      <c r="H874" s="20">
        <v>68.262542677789796</v>
      </c>
      <c r="I874" s="17">
        <v>6.9324307567556406E-2</v>
      </c>
    </row>
    <row r="875" spans="1:9">
      <c r="A875" t="s">
        <v>65</v>
      </c>
      <c r="B875" t="s">
        <v>66</v>
      </c>
      <c r="C875" t="s">
        <v>149</v>
      </c>
      <c r="D875" t="str">
        <f>CONCATENATE(Table13[[#This Row],[Network]],Table13[[#This Row],[Daypart]])</f>
        <v>GalavisionDAY TIME</v>
      </c>
      <c r="E875" t="s">
        <v>7</v>
      </c>
      <c r="F875" s="19">
        <v>1.2402771876508501E-3</v>
      </c>
      <c r="G875" s="19">
        <v>-0.85622431828191303</v>
      </c>
      <c r="H875" s="20">
        <v>27.792320633029199</v>
      </c>
      <c r="I875" s="17">
        <v>-0.34466190701178101</v>
      </c>
    </row>
    <row r="876" spans="1:9">
      <c r="A876" t="s">
        <v>27</v>
      </c>
      <c r="B876" t="s">
        <v>132</v>
      </c>
      <c r="C876" t="s">
        <v>157</v>
      </c>
      <c r="D876" t="str">
        <f>CONCATENATE(Table13[[#This Row],[Network]],Table13[[#This Row],[Daypart]])</f>
        <v>Universal KidsWEEKEND DAY</v>
      </c>
      <c r="E876" t="s">
        <v>30</v>
      </c>
      <c r="F876" s="19">
        <v>1.1943240103313301E-3</v>
      </c>
      <c r="G876" s="19">
        <v>-0.393118337711934</v>
      </c>
      <c r="H876" s="20">
        <v>69.059078288456703</v>
      </c>
      <c r="I876" s="17">
        <v>0.639434854737994</v>
      </c>
    </row>
    <row r="877" spans="1:9">
      <c r="B877" t="s">
        <v>94</v>
      </c>
      <c r="C877" t="s">
        <v>154</v>
      </c>
      <c r="D877" t="str">
        <f>CONCATENATE(Table13[[#This Row],[Network]],Table13[[#This Row],[Daypart]])</f>
        <v>NBA TVOVER NIGHT</v>
      </c>
      <c r="E877" t="s">
        <v>24</v>
      </c>
      <c r="F877" s="19">
        <v>1.18702057623937E-3</v>
      </c>
      <c r="G877" s="19">
        <v>-0.546661796819218</v>
      </c>
      <c r="H877" s="20">
        <v>61.575313770986497</v>
      </c>
      <c r="I877" s="17">
        <v>0.220103229224592</v>
      </c>
    </row>
    <row r="878" spans="1:9">
      <c r="A878" t="s">
        <v>65</v>
      </c>
      <c r="B878" t="s">
        <v>66</v>
      </c>
      <c r="C878" t="s">
        <v>151</v>
      </c>
      <c r="D878" t="str">
        <f>CONCATENATE(Table13[[#This Row],[Network]],Table13[[#This Row],[Daypart]])</f>
        <v>GalavisionEARLY MORNING</v>
      </c>
      <c r="E878" t="s">
        <v>7</v>
      </c>
      <c r="F878" s="19">
        <v>1.17931809813975E-3</v>
      </c>
      <c r="G878" s="19">
        <v>-0.83833213735488599</v>
      </c>
      <c r="H878" s="20">
        <v>23.763825692231201</v>
      </c>
      <c r="I878" s="17">
        <v>-0.41356860931553902</v>
      </c>
    </row>
    <row r="879" spans="1:9">
      <c r="B879" t="s">
        <v>25</v>
      </c>
      <c r="C879" t="s">
        <v>156</v>
      </c>
      <c r="D879" t="str">
        <f>CONCATENATE(Table13[[#This Row],[Network]],Table13[[#This Row],[Daypart]])</f>
        <v>Bloomberg HDWEEKEND AFTERNOON</v>
      </c>
      <c r="E879" t="s">
        <v>26</v>
      </c>
      <c r="F879" s="19">
        <v>1.17683353036516E-3</v>
      </c>
      <c r="G879" s="19">
        <v>-5.9808413948634502E-2</v>
      </c>
      <c r="H879" s="20">
        <v>20.513797867099299</v>
      </c>
      <c r="I879" s="17">
        <v>-0.105369379478057</v>
      </c>
    </row>
    <row r="880" spans="1:9">
      <c r="A880" t="s">
        <v>8</v>
      </c>
      <c r="B880" t="s">
        <v>46</v>
      </c>
      <c r="C880" t="s">
        <v>152</v>
      </c>
      <c r="D880" t="str">
        <f>CONCATENATE(Table13[[#This Row],[Network]],Table13[[#This Row],[Daypart]])</f>
        <v>Disney XDLATE FRINGE AM</v>
      </c>
      <c r="E880" t="s">
        <v>30</v>
      </c>
      <c r="F880" s="19">
        <v>1.16977475040011E-3</v>
      </c>
      <c r="G880" s="19">
        <v>-0.52626917191909495</v>
      </c>
      <c r="H880" s="20">
        <v>31.553850637587502</v>
      </c>
      <c r="I880" s="17">
        <v>-0.380302166309194</v>
      </c>
    </row>
    <row r="881" spans="1:9">
      <c r="A881" t="s">
        <v>27</v>
      </c>
      <c r="B881" t="s">
        <v>162</v>
      </c>
      <c r="C881" t="s">
        <v>149</v>
      </c>
      <c r="D881" t="str">
        <f>CONCATENATE(Table13[[#This Row],[Network]],Table13[[#This Row],[Daypart]])</f>
        <v>Olympic ChannelDAY TIME</v>
      </c>
      <c r="E881" t="s">
        <v>24</v>
      </c>
      <c r="F881" s="19">
        <v>1.1620257276931201E-3</v>
      </c>
      <c r="G881" s="19">
        <v>0.12618864187557999</v>
      </c>
      <c r="H881" s="20">
        <v>42.644864120014802</v>
      </c>
      <c r="I881" s="17">
        <v>0.11281402338362501</v>
      </c>
    </row>
    <row r="882" spans="1:9">
      <c r="A882" t="s">
        <v>27</v>
      </c>
      <c r="B882" t="s">
        <v>162</v>
      </c>
      <c r="C882" t="s">
        <v>156</v>
      </c>
      <c r="D882" t="str">
        <f>CONCATENATE(Table13[[#This Row],[Network]],Table13[[#This Row],[Daypart]])</f>
        <v>Olympic ChannelWEEKEND AFTERNOON</v>
      </c>
      <c r="E882" t="s">
        <v>24</v>
      </c>
      <c r="F882" s="19">
        <v>1.15429443123027E-3</v>
      </c>
      <c r="G882" s="19">
        <v>0.41202723439035899</v>
      </c>
      <c r="H882" s="20">
        <v>54.580820362586799</v>
      </c>
      <c r="I882" s="17">
        <v>1.74291632523878</v>
      </c>
    </row>
    <row r="883" spans="1:9">
      <c r="B883" t="s">
        <v>25</v>
      </c>
      <c r="C883" t="s">
        <v>153</v>
      </c>
      <c r="D883" t="str">
        <f>CONCATENATE(Table13[[#This Row],[Network]],Table13[[#This Row],[Daypart]])</f>
        <v>Bloomberg HDLATE FRINGE PM</v>
      </c>
      <c r="E883" t="s">
        <v>26</v>
      </c>
      <c r="F883" s="19">
        <v>1.1289771430607299E-3</v>
      </c>
      <c r="G883" s="19">
        <v>-0.141457726023904</v>
      </c>
      <c r="H883" s="20">
        <v>17.4103290832007</v>
      </c>
      <c r="I883" s="17">
        <v>-0.358611293480254</v>
      </c>
    </row>
    <row r="884" spans="1:9">
      <c r="B884" t="s">
        <v>25</v>
      </c>
      <c r="C884" t="s">
        <v>152</v>
      </c>
      <c r="D884" t="str">
        <f>CONCATENATE(Table13[[#This Row],[Network]],Table13[[#This Row],[Daypart]])</f>
        <v>Bloomberg HDLATE FRINGE AM</v>
      </c>
      <c r="E884" t="s">
        <v>26</v>
      </c>
      <c r="F884" s="19">
        <v>1.1213640174015499E-3</v>
      </c>
      <c r="G884" s="19">
        <v>-1.6056623390367002E-2</v>
      </c>
      <c r="H884" s="20">
        <v>33.491755720787999</v>
      </c>
      <c r="I884" s="17">
        <v>0.18511002185268099</v>
      </c>
    </row>
    <row r="885" spans="1:9">
      <c r="A885" t="s">
        <v>15</v>
      </c>
      <c r="B885" t="s">
        <v>43</v>
      </c>
      <c r="C885" t="s">
        <v>149</v>
      </c>
      <c r="D885" t="str">
        <f>CONCATENATE(Table13[[#This Row],[Network]],Table13[[#This Row],[Daypart]])</f>
        <v>Discovery Life ChannelDAY TIME</v>
      </c>
      <c r="E885" t="s">
        <v>7</v>
      </c>
      <c r="F885" s="19">
        <v>1.1070495948600899E-3</v>
      </c>
      <c r="G885" s="19">
        <v>0.22142849354177899</v>
      </c>
      <c r="H885" s="20">
        <v>52.446403357893502</v>
      </c>
      <c r="I885" s="17">
        <v>-0.113027038081127</v>
      </c>
    </row>
    <row r="886" spans="1:9">
      <c r="B886" t="s">
        <v>91</v>
      </c>
      <c r="C886" t="s">
        <v>150</v>
      </c>
      <c r="D886" t="str">
        <f>CONCATENATE(Table13[[#This Row],[Network]],Table13[[#This Row],[Daypart]])</f>
        <v>MyNetworkTVEARLY FRINGE</v>
      </c>
      <c r="E886" t="s">
        <v>7</v>
      </c>
      <c r="F886" s="19">
        <v>1.07522577453195E-3</v>
      </c>
      <c r="G886" s="19">
        <v>0.23411521259662799</v>
      </c>
      <c r="H886" s="20">
        <v>45.155781657146697</v>
      </c>
      <c r="I886" s="17">
        <v>0.231124823976254</v>
      </c>
    </row>
    <row r="887" spans="1:9">
      <c r="A887" t="s">
        <v>15</v>
      </c>
      <c r="B887" t="s">
        <v>42</v>
      </c>
      <c r="C887" t="s">
        <v>157</v>
      </c>
      <c r="D887" t="str">
        <f>CONCATENATE(Table13[[#This Row],[Network]],Table13[[#This Row],[Daypart]])</f>
        <v>Discovery Family ChannelWEEKEND DAY</v>
      </c>
      <c r="E887" t="s">
        <v>7</v>
      </c>
      <c r="F887" s="19">
        <v>1.06755662716394E-3</v>
      </c>
      <c r="G887" s="19">
        <v>-2.3263237359492098E-2</v>
      </c>
      <c r="H887" s="20">
        <v>31.613784959434</v>
      </c>
      <c r="I887" s="17">
        <v>-0.18840608988218799</v>
      </c>
    </row>
    <row r="888" spans="1:9">
      <c r="A888" t="s">
        <v>22</v>
      </c>
      <c r="B888" t="s">
        <v>23</v>
      </c>
      <c r="C888" t="s">
        <v>152</v>
      </c>
      <c r="D888" t="str">
        <f>CONCATENATE(Table13[[#This Row],[Network]],Table13[[#This Row],[Daypart]])</f>
        <v>Big Ten NetworkLATE FRINGE AM</v>
      </c>
      <c r="E888" t="s">
        <v>24</v>
      </c>
      <c r="F888" s="19">
        <v>1.03769183021616E-3</v>
      </c>
      <c r="G888" s="19">
        <v>0.46292506682724299</v>
      </c>
      <c r="H888" s="20">
        <v>39.316235238826501</v>
      </c>
      <c r="I888" s="17">
        <v>1.1920044839249999</v>
      </c>
    </row>
    <row r="889" spans="1:9">
      <c r="A889" t="s">
        <v>22</v>
      </c>
      <c r="B889" t="s">
        <v>62</v>
      </c>
      <c r="C889" t="s">
        <v>154</v>
      </c>
      <c r="D889" t="str">
        <f>CONCATENATE(Table13[[#This Row],[Network]],Table13[[#This Row],[Daypart]])</f>
        <v>FXDEPOVER NIGHT</v>
      </c>
      <c r="E889" t="s">
        <v>7</v>
      </c>
      <c r="F889" s="19">
        <v>1.03022799374775E-3</v>
      </c>
      <c r="G889" s="19">
        <v>-0.21237842007781399</v>
      </c>
      <c r="H889" s="20">
        <v>15.314584875685201</v>
      </c>
      <c r="I889" s="17">
        <v>-0.20297344262313299</v>
      </c>
    </row>
    <row r="890" spans="1:9">
      <c r="A890" t="s">
        <v>85</v>
      </c>
      <c r="B890" t="s">
        <v>86</v>
      </c>
      <c r="C890" t="s">
        <v>152</v>
      </c>
      <c r="D890" t="str">
        <f>CONCATENATE(Table13[[#This Row],[Network]],Table13[[#This Row],[Daypart]])</f>
        <v>MLB NetworkLATE FRINGE AM</v>
      </c>
      <c r="E890" t="s">
        <v>24</v>
      </c>
      <c r="F890" s="19">
        <v>1.01762113801459E-3</v>
      </c>
      <c r="G890" s="19">
        <v>0.221920802419666</v>
      </c>
      <c r="H890" s="20">
        <v>33.1681542561073</v>
      </c>
      <c r="I890" s="17">
        <v>-0.107330622820641</v>
      </c>
    </row>
    <row r="891" spans="1:9">
      <c r="A891" t="s">
        <v>8</v>
      </c>
      <c r="B891" t="s">
        <v>46</v>
      </c>
      <c r="C891" t="s">
        <v>153</v>
      </c>
      <c r="D891" t="str">
        <f>CONCATENATE(Table13[[#This Row],[Network]],Table13[[#This Row],[Daypart]])</f>
        <v>Disney XDLATE FRINGE PM</v>
      </c>
      <c r="E891" t="s">
        <v>30</v>
      </c>
      <c r="F891" s="19">
        <v>1.0077812875892299E-3</v>
      </c>
      <c r="G891" s="19">
        <v>-0.54493077676993595</v>
      </c>
      <c r="H891" s="20">
        <v>30.166021755285499</v>
      </c>
      <c r="I891" s="17">
        <v>-0.16214094619292699</v>
      </c>
    </row>
    <row r="892" spans="1:9">
      <c r="A892" t="s">
        <v>65</v>
      </c>
      <c r="B892" t="s">
        <v>66</v>
      </c>
      <c r="C892" t="s">
        <v>154</v>
      </c>
      <c r="D892" t="str">
        <f>CONCATENATE(Table13[[#This Row],[Network]],Table13[[#This Row],[Daypart]])</f>
        <v>GalavisionOVER NIGHT</v>
      </c>
      <c r="E892" t="s">
        <v>7</v>
      </c>
      <c r="F892" s="19">
        <v>1.0053924051379301E-3</v>
      </c>
      <c r="G892" s="19">
        <v>-0.42771262250728298</v>
      </c>
      <c r="H892" s="20">
        <v>18.901600121975001</v>
      </c>
      <c r="I892" s="17">
        <v>0.36024675803110301</v>
      </c>
    </row>
    <row r="893" spans="1:9">
      <c r="A893" t="s">
        <v>31</v>
      </c>
      <c r="B893" t="s">
        <v>33</v>
      </c>
      <c r="C893" t="s">
        <v>150</v>
      </c>
      <c r="D893" t="str">
        <f>CONCATENATE(Table13[[#This Row],[Network]],Table13[[#This Row],[Daypart]])</f>
        <v>CBS SportsEARLY FRINGE</v>
      </c>
      <c r="E893" t="s">
        <v>24</v>
      </c>
      <c r="F893" s="19">
        <v>9.9147921035713706E-4</v>
      </c>
      <c r="G893" s="19">
        <v>1.1036290099205699</v>
      </c>
      <c r="H893" s="20">
        <v>46.884329291341203</v>
      </c>
      <c r="I893" s="17">
        <v>0.19839774690063799</v>
      </c>
    </row>
    <row r="894" spans="1:9">
      <c r="A894" t="s">
        <v>22</v>
      </c>
      <c r="B894" t="s">
        <v>23</v>
      </c>
      <c r="C894" t="s">
        <v>153</v>
      </c>
      <c r="D894" t="str">
        <f>CONCATENATE(Table13[[#This Row],[Network]],Table13[[#This Row],[Daypart]])</f>
        <v>Big Ten NetworkLATE FRINGE PM</v>
      </c>
      <c r="E894" t="s">
        <v>24</v>
      </c>
      <c r="F894" s="19">
        <v>9.8567593863229091E-4</v>
      </c>
      <c r="G894" s="19">
        <v>0.49080292662189801</v>
      </c>
      <c r="H894" s="20">
        <v>35.462279520825703</v>
      </c>
      <c r="I894" s="17">
        <v>0.11788448678220199</v>
      </c>
    </row>
    <row r="895" spans="1:9">
      <c r="A895" t="s">
        <v>27</v>
      </c>
      <c r="B895" t="s">
        <v>162</v>
      </c>
      <c r="C895" t="s">
        <v>157</v>
      </c>
      <c r="D895" t="str">
        <f>CONCATENATE(Table13[[#This Row],[Network]],Table13[[#This Row],[Daypart]])</f>
        <v>Olympic ChannelWEEKEND DAY</v>
      </c>
      <c r="E895" t="s">
        <v>24</v>
      </c>
      <c r="F895" s="19">
        <v>9.8203078237722903E-4</v>
      </c>
      <c r="G895" s="19">
        <v>0.59070468897915496</v>
      </c>
      <c r="H895" s="20">
        <v>48.680143392516698</v>
      </c>
      <c r="I895" s="17">
        <v>0.34713171359643502</v>
      </c>
    </row>
    <row r="896" spans="1:9">
      <c r="A896" t="s">
        <v>65</v>
      </c>
      <c r="B896" t="s">
        <v>133</v>
      </c>
      <c r="C896" t="s">
        <v>153</v>
      </c>
      <c r="D896" t="str">
        <f>CONCATENATE(Table13[[#This Row],[Network]],Table13[[#This Row],[Daypart]])</f>
        <v>UnivisionLATE FRINGE PM</v>
      </c>
      <c r="E896" t="s">
        <v>51</v>
      </c>
      <c r="F896" s="19">
        <v>9.75568375462418E-4</v>
      </c>
      <c r="G896" s="19">
        <v>-0.90996172044051504</v>
      </c>
      <c r="H896" s="20">
        <v>40.430458163666799</v>
      </c>
      <c r="I896" s="17">
        <v>0.410217801759241</v>
      </c>
    </row>
    <row r="897" spans="1:9">
      <c r="A897" t="s">
        <v>27</v>
      </c>
      <c r="B897" t="s">
        <v>97</v>
      </c>
      <c r="C897" t="s">
        <v>155</v>
      </c>
      <c r="D897" t="str">
        <f>CONCATENATE(Table13[[#This Row],[Network]],Table13[[#This Row],[Daypart]])</f>
        <v>NBC UniversoPRIME TIME</v>
      </c>
      <c r="E897" t="s">
        <v>51</v>
      </c>
      <c r="F897" s="19">
        <v>9.7506266289077597E-4</v>
      </c>
      <c r="G897" s="19">
        <v>-0.693850622504673</v>
      </c>
      <c r="H897" s="20">
        <v>15.675745427874499</v>
      </c>
      <c r="I897" s="17">
        <v>-0.57440159978559202</v>
      </c>
    </row>
    <row r="898" spans="1:9">
      <c r="A898" t="s">
        <v>27</v>
      </c>
      <c r="B898" t="s">
        <v>162</v>
      </c>
      <c r="C898" t="s">
        <v>150</v>
      </c>
      <c r="D898" t="str">
        <f>CONCATENATE(Table13[[#This Row],[Network]],Table13[[#This Row],[Daypart]])</f>
        <v>Olympic ChannelEARLY FRINGE</v>
      </c>
      <c r="E898" t="s">
        <v>24</v>
      </c>
      <c r="F898" s="19">
        <v>9.5421744117617105E-4</v>
      </c>
      <c r="G898" s="19">
        <v>0.33913341219357701</v>
      </c>
      <c r="H898" s="20">
        <v>36.507931559076198</v>
      </c>
      <c r="I898" s="17">
        <v>0.18263166982114701</v>
      </c>
    </row>
    <row r="899" spans="1:9">
      <c r="A899" t="s">
        <v>19</v>
      </c>
      <c r="B899" t="s">
        <v>90</v>
      </c>
      <c r="C899" t="s">
        <v>156</v>
      </c>
      <c r="D899" t="str">
        <f>CONCATENATE(Table13[[#This Row],[Network]],Table13[[#This Row],[Daypart]])</f>
        <v>MTV2WEEKEND AFTERNOON</v>
      </c>
      <c r="E899" t="s">
        <v>7</v>
      </c>
      <c r="F899" s="19">
        <v>9.4757045267115697E-4</v>
      </c>
      <c r="G899" s="19">
        <v>-0.66758419212084896</v>
      </c>
      <c r="H899" s="20">
        <v>43.027125209965703</v>
      </c>
      <c r="I899" s="17">
        <v>0.30688569001250499</v>
      </c>
    </row>
    <row r="900" spans="1:9">
      <c r="A900" t="s">
        <v>19</v>
      </c>
      <c r="B900" t="s">
        <v>84</v>
      </c>
      <c r="C900" t="s">
        <v>155</v>
      </c>
      <c r="D900" t="str">
        <f>CONCATENATE(Table13[[#This Row],[Network]],Table13[[#This Row],[Daypart]])</f>
        <v>LogoPRIME TIME</v>
      </c>
      <c r="E900" t="s">
        <v>7</v>
      </c>
      <c r="F900" s="19">
        <v>9.4400896521948201E-4</v>
      </c>
      <c r="G900" s="19">
        <v>-0.243326721704275</v>
      </c>
      <c r="H900" s="20">
        <v>36.158506727086802</v>
      </c>
      <c r="I900" s="17">
        <v>1.80156538869089E-2</v>
      </c>
    </row>
    <row r="901" spans="1:9">
      <c r="A901" t="s">
        <v>19</v>
      </c>
      <c r="B901" t="s">
        <v>90</v>
      </c>
      <c r="C901" t="s">
        <v>153</v>
      </c>
      <c r="D901" t="str">
        <f>CONCATENATE(Table13[[#This Row],[Network]],Table13[[#This Row],[Daypart]])</f>
        <v>MTV2LATE FRINGE PM</v>
      </c>
      <c r="E901" t="s">
        <v>7</v>
      </c>
      <c r="F901" s="19">
        <v>9.3824327048883203E-4</v>
      </c>
      <c r="G901" s="19">
        <v>-0.71958304984336796</v>
      </c>
      <c r="H901" s="20">
        <v>44.380831132026699</v>
      </c>
      <c r="I901" s="17">
        <v>0.44705935632251198</v>
      </c>
    </row>
    <row r="902" spans="1:9">
      <c r="A902" t="s">
        <v>15</v>
      </c>
      <c r="B902" t="s">
        <v>43</v>
      </c>
      <c r="C902" t="s">
        <v>156</v>
      </c>
      <c r="D902" t="str">
        <f>CONCATENATE(Table13[[#This Row],[Network]],Table13[[#This Row],[Daypart]])</f>
        <v>Discovery Life ChannelWEEKEND AFTERNOON</v>
      </c>
      <c r="E902" t="s">
        <v>7</v>
      </c>
      <c r="F902" s="19">
        <v>9.3438949715563598E-4</v>
      </c>
      <c r="G902" s="19">
        <v>0.24772339907733201</v>
      </c>
      <c r="H902" s="20">
        <v>46.672016497636797</v>
      </c>
      <c r="I902" s="17">
        <v>6.5407715906075706E-2</v>
      </c>
    </row>
    <row r="903" spans="1:9">
      <c r="A903" t="s">
        <v>19</v>
      </c>
      <c r="B903" t="s">
        <v>90</v>
      </c>
      <c r="C903" t="s">
        <v>154</v>
      </c>
      <c r="D903" t="str">
        <f>CONCATENATE(Table13[[#This Row],[Network]],Table13[[#This Row],[Daypart]])</f>
        <v>MTV2OVER NIGHT</v>
      </c>
      <c r="E903" t="s">
        <v>7</v>
      </c>
      <c r="F903" s="19">
        <v>9.3409545935010398E-4</v>
      </c>
      <c r="G903" s="19">
        <v>-0.75247808847723596</v>
      </c>
      <c r="H903" s="20">
        <v>42.284737411624697</v>
      </c>
      <c r="I903" s="17">
        <v>-9.3831357441227406E-2</v>
      </c>
    </row>
    <row r="904" spans="1:9">
      <c r="A904" t="s">
        <v>19</v>
      </c>
      <c r="B904" t="s">
        <v>90</v>
      </c>
      <c r="C904" t="s">
        <v>157</v>
      </c>
      <c r="D904" t="str">
        <f>CONCATENATE(Table13[[#This Row],[Network]],Table13[[#This Row],[Daypart]])</f>
        <v>MTV2WEEKEND DAY</v>
      </c>
      <c r="E904" t="s">
        <v>7</v>
      </c>
      <c r="F904" s="19">
        <v>9.2025670767600595E-4</v>
      </c>
      <c r="G904" s="19">
        <v>-0.647419955077847</v>
      </c>
      <c r="H904" s="20">
        <v>54.506246819842701</v>
      </c>
      <c r="I904" s="17">
        <v>-7.9146783781135002E-2</v>
      </c>
    </row>
    <row r="905" spans="1:9">
      <c r="A905" t="s">
        <v>112</v>
      </c>
      <c r="B905" t="s">
        <v>112</v>
      </c>
      <c r="C905" t="s">
        <v>152</v>
      </c>
      <c r="D905" t="str">
        <f>CONCATENATE(Table13[[#This Row],[Network]],Table13[[#This Row],[Daypart]])</f>
        <v>PBSLATE FRINGE AM</v>
      </c>
      <c r="E905" t="s">
        <v>7</v>
      </c>
      <c r="F905" s="19">
        <v>9.1439263494602901E-4</v>
      </c>
      <c r="G905" s="19">
        <v>-0.30607631575944499</v>
      </c>
      <c r="H905" s="20">
        <v>32.983009609855003</v>
      </c>
      <c r="I905" s="17">
        <v>0.100168663639625</v>
      </c>
    </row>
    <row r="906" spans="1:9">
      <c r="A906" t="s">
        <v>8</v>
      </c>
      <c r="B906" t="s">
        <v>46</v>
      </c>
      <c r="C906" t="s">
        <v>154</v>
      </c>
      <c r="D906" t="str">
        <f>CONCATENATE(Table13[[#This Row],[Network]],Table13[[#This Row],[Daypart]])</f>
        <v>Disney XDOVER NIGHT</v>
      </c>
      <c r="E906" t="s">
        <v>30</v>
      </c>
      <c r="F906" s="19">
        <v>8.9719450964629395E-4</v>
      </c>
      <c r="G906" s="19">
        <v>-0.63417609873305902</v>
      </c>
      <c r="H906" s="20">
        <v>42.693571870575703</v>
      </c>
      <c r="I906" s="17">
        <v>-0.38415072507134201</v>
      </c>
    </row>
    <row r="907" spans="1:9">
      <c r="A907" t="s">
        <v>121</v>
      </c>
      <c r="B907" t="s">
        <v>122</v>
      </c>
      <c r="C907" t="s">
        <v>155</v>
      </c>
      <c r="D907" t="str">
        <f>CONCATENATE(Table13[[#This Row],[Network]],Table13[[#This Row],[Daypart]])</f>
        <v>Tennis ChannelPRIME TIME</v>
      </c>
      <c r="E907" t="s">
        <v>24</v>
      </c>
      <c r="F907" s="19">
        <v>8.9598982662569295E-4</v>
      </c>
      <c r="G907" s="19">
        <v>-0.33801136236986101</v>
      </c>
      <c r="H907" s="20">
        <v>24.798938827350199</v>
      </c>
      <c r="I907" s="17">
        <v>7.0841704816664797E-2</v>
      </c>
    </row>
    <row r="908" spans="1:9">
      <c r="A908" t="s">
        <v>19</v>
      </c>
      <c r="B908" t="s">
        <v>84</v>
      </c>
      <c r="C908" t="s">
        <v>156</v>
      </c>
      <c r="D908" t="str">
        <f>CONCATENATE(Table13[[#This Row],[Network]],Table13[[#This Row],[Daypart]])</f>
        <v>LogoWEEKEND AFTERNOON</v>
      </c>
      <c r="E908" t="s">
        <v>7</v>
      </c>
      <c r="F908" s="19">
        <v>8.7592051511034205E-4</v>
      </c>
      <c r="G908" s="19">
        <v>0.28182430974181599</v>
      </c>
      <c r="H908" s="20">
        <v>61.700845019322699</v>
      </c>
      <c r="I908" s="17">
        <v>2.9985706149930302E-2</v>
      </c>
    </row>
    <row r="909" spans="1:9">
      <c r="A909" t="s">
        <v>15</v>
      </c>
      <c r="B909" t="s">
        <v>43</v>
      </c>
      <c r="C909" t="s">
        <v>157</v>
      </c>
      <c r="D909" t="str">
        <f>CONCATENATE(Table13[[#This Row],[Network]],Table13[[#This Row],[Daypart]])</f>
        <v>Discovery Life ChannelWEEKEND DAY</v>
      </c>
      <c r="E909" t="s">
        <v>7</v>
      </c>
      <c r="F909" s="19">
        <v>8.6528379904567403E-4</v>
      </c>
      <c r="G909" s="19">
        <v>0.53680989376033805</v>
      </c>
      <c r="H909" s="20">
        <v>49.918461842029501</v>
      </c>
      <c r="I909" s="17">
        <v>0.59530901053997598</v>
      </c>
    </row>
    <row r="910" spans="1:9">
      <c r="A910" t="s">
        <v>27</v>
      </c>
      <c r="B910" t="s">
        <v>120</v>
      </c>
      <c r="C910" t="s">
        <v>151</v>
      </c>
      <c r="D910" t="str">
        <f>CONCATENATE(Table13[[#This Row],[Network]],Table13[[#This Row],[Daypart]])</f>
        <v>TelemundoEARLY MORNING</v>
      </c>
      <c r="E910" t="s">
        <v>51</v>
      </c>
      <c r="F910" s="19">
        <v>8.60200100123924E-4</v>
      </c>
      <c r="G910" s="19">
        <v>-0.88043718725657405</v>
      </c>
      <c r="H910" s="20">
        <v>27.925879627675499</v>
      </c>
      <c r="I910" s="17">
        <v>-0.29196394498502098</v>
      </c>
    </row>
    <row r="911" spans="1:9">
      <c r="A911" t="s">
        <v>65</v>
      </c>
      <c r="B911" t="s">
        <v>133</v>
      </c>
      <c r="C911" t="s">
        <v>157</v>
      </c>
      <c r="D911" t="str">
        <f>CONCATENATE(Table13[[#This Row],[Network]],Table13[[#This Row],[Daypart]])</f>
        <v>UnivisionWEEKEND DAY</v>
      </c>
      <c r="E911" t="s">
        <v>51</v>
      </c>
      <c r="F911" s="19">
        <v>8.5262328908662297E-4</v>
      </c>
      <c r="G911" s="19">
        <v>-0.91521207736962296</v>
      </c>
      <c r="H911" s="20">
        <v>33.907305368621202</v>
      </c>
      <c r="I911" s="17">
        <v>-5.21038472062113E-2</v>
      </c>
    </row>
    <row r="912" spans="1:9">
      <c r="B912" t="s">
        <v>94</v>
      </c>
      <c r="C912" t="s">
        <v>151</v>
      </c>
      <c r="D912" t="str">
        <f>CONCATENATE(Table13[[#This Row],[Network]],Table13[[#This Row],[Daypart]])</f>
        <v>NBA TVEARLY MORNING</v>
      </c>
      <c r="E912" t="s">
        <v>24</v>
      </c>
      <c r="F912" s="19">
        <v>8.3702178019607796E-4</v>
      </c>
      <c r="G912" s="19">
        <v>-0.56693686579159497</v>
      </c>
      <c r="H912" s="20">
        <v>46.844576816106503</v>
      </c>
      <c r="I912" s="17">
        <v>-0.30905312634333698</v>
      </c>
    </row>
    <row r="913" spans="1:9">
      <c r="A913" t="s">
        <v>65</v>
      </c>
      <c r="B913" t="s">
        <v>133</v>
      </c>
      <c r="C913" t="s">
        <v>154</v>
      </c>
      <c r="D913" t="str">
        <f>CONCATENATE(Table13[[#This Row],[Network]],Table13[[#This Row],[Daypart]])</f>
        <v>UnivisionOVER NIGHT</v>
      </c>
      <c r="E913" t="s">
        <v>51</v>
      </c>
      <c r="F913" s="19">
        <v>8.1915427644613996E-4</v>
      </c>
      <c r="G913" s="19">
        <v>-0.83945388848957503</v>
      </c>
      <c r="H913" s="20">
        <v>36.519775349027803</v>
      </c>
      <c r="I913" s="17">
        <v>-9.17948772699924E-2</v>
      </c>
    </row>
    <row r="914" spans="1:9">
      <c r="A914" t="s">
        <v>19</v>
      </c>
      <c r="B914" t="s">
        <v>103</v>
      </c>
      <c r="C914" t="s">
        <v>156</v>
      </c>
      <c r="D914" t="str">
        <f>CONCATENATE(Table13[[#This Row],[Network]],Table13[[#This Row],[Daypart]])</f>
        <v>Nick ToonsWEEKEND AFTERNOON</v>
      </c>
      <c r="E914" t="s">
        <v>30</v>
      </c>
      <c r="F914" s="19">
        <v>8.1064431992567299E-4</v>
      </c>
      <c r="G914" s="19">
        <v>-0.43812757345623798</v>
      </c>
      <c r="H914" s="20">
        <v>60.889884187324697</v>
      </c>
      <c r="I914" s="17">
        <v>0.48863075349829799</v>
      </c>
    </row>
    <row r="915" spans="1:9">
      <c r="A915" t="s">
        <v>15</v>
      </c>
      <c r="B915" t="s">
        <v>42</v>
      </c>
      <c r="C915" t="s">
        <v>151</v>
      </c>
      <c r="D915" t="str">
        <f>CONCATENATE(Table13[[#This Row],[Network]],Table13[[#This Row],[Daypart]])</f>
        <v>Discovery Family ChannelEARLY MORNING</v>
      </c>
      <c r="E915" t="s">
        <v>7</v>
      </c>
      <c r="F915" s="19">
        <v>8.1034445435422596E-4</v>
      </c>
      <c r="G915" s="19">
        <v>-0.240219591885934</v>
      </c>
      <c r="H915" s="20">
        <v>55.1082501186145</v>
      </c>
      <c r="I915" s="17">
        <v>0.55597426193649102</v>
      </c>
    </row>
    <row r="916" spans="1:9">
      <c r="A916" t="s">
        <v>121</v>
      </c>
      <c r="B916" t="s">
        <v>122</v>
      </c>
      <c r="C916" t="s">
        <v>150</v>
      </c>
      <c r="D916" t="str">
        <f>CONCATENATE(Table13[[#This Row],[Network]],Table13[[#This Row],[Daypart]])</f>
        <v>Tennis ChannelEARLY FRINGE</v>
      </c>
      <c r="E916" t="s">
        <v>24</v>
      </c>
      <c r="F916" s="19">
        <v>7.9573235216647096E-4</v>
      </c>
      <c r="G916" s="19">
        <v>-0.40282030035527899</v>
      </c>
      <c r="H916" s="20">
        <v>57.4838853788658</v>
      </c>
      <c r="I916" s="17">
        <v>0.17323347132380701</v>
      </c>
    </row>
    <row r="917" spans="1:9">
      <c r="A917" t="s">
        <v>19</v>
      </c>
      <c r="B917" t="s">
        <v>84</v>
      </c>
      <c r="C917" t="s">
        <v>150</v>
      </c>
      <c r="D917" t="str">
        <f>CONCATENATE(Table13[[#This Row],[Network]],Table13[[#This Row],[Daypart]])</f>
        <v>LogoEARLY FRINGE</v>
      </c>
      <c r="E917" t="s">
        <v>7</v>
      </c>
      <c r="F917" s="19">
        <v>7.8679392330658195E-4</v>
      </c>
      <c r="G917" s="19">
        <v>0.104809426533562</v>
      </c>
      <c r="H917" s="20">
        <v>40.706796619113803</v>
      </c>
      <c r="I917" s="17">
        <v>-0.41925560305114901</v>
      </c>
    </row>
    <row r="918" spans="1:9">
      <c r="A918" t="s">
        <v>19</v>
      </c>
      <c r="B918" t="s">
        <v>90</v>
      </c>
      <c r="C918" t="s">
        <v>152</v>
      </c>
      <c r="D918" t="str">
        <f>CONCATENATE(Table13[[#This Row],[Network]],Table13[[#This Row],[Daypart]])</f>
        <v>MTV2LATE FRINGE AM</v>
      </c>
      <c r="E918" t="s">
        <v>7</v>
      </c>
      <c r="F918" s="19">
        <v>7.7158117781231297E-4</v>
      </c>
      <c r="G918" s="19">
        <v>-0.78691334378410605</v>
      </c>
      <c r="H918" s="20">
        <v>36.758956384218301</v>
      </c>
      <c r="I918" s="17">
        <v>0.14481719066562099</v>
      </c>
    </row>
    <row r="919" spans="1:9">
      <c r="A919" t="s">
        <v>19</v>
      </c>
      <c r="B919" t="s">
        <v>84</v>
      </c>
      <c r="C919" t="s">
        <v>157</v>
      </c>
      <c r="D919" t="str">
        <f>CONCATENATE(Table13[[#This Row],[Network]],Table13[[#This Row],[Daypart]])</f>
        <v>LogoWEEKEND DAY</v>
      </c>
      <c r="E919" t="s">
        <v>7</v>
      </c>
      <c r="F919" s="19">
        <v>7.6425935521260704E-4</v>
      </c>
      <c r="G919" s="19">
        <v>0.21454771904147099</v>
      </c>
      <c r="H919" s="20">
        <v>65.041387121583199</v>
      </c>
      <c r="I919" s="17">
        <v>-0.134284114959215</v>
      </c>
    </row>
    <row r="920" spans="1:9">
      <c r="A920" t="s">
        <v>15</v>
      </c>
      <c r="B920" t="s">
        <v>43</v>
      </c>
      <c r="C920" t="s">
        <v>150</v>
      </c>
      <c r="D920" t="str">
        <f>CONCATENATE(Table13[[#This Row],[Network]],Table13[[#This Row],[Daypart]])</f>
        <v>Discovery Life ChannelEARLY FRINGE</v>
      </c>
      <c r="E920" t="s">
        <v>7</v>
      </c>
      <c r="F920" s="19">
        <v>7.5924972440195805E-4</v>
      </c>
      <c r="G920" s="19">
        <v>-0.30753856879549002</v>
      </c>
      <c r="H920" s="20">
        <v>22.201298172793798</v>
      </c>
      <c r="I920" s="17">
        <v>-0.53912348875112004</v>
      </c>
    </row>
    <row r="921" spans="1:9">
      <c r="A921" t="s">
        <v>121</v>
      </c>
      <c r="B921" t="s">
        <v>122</v>
      </c>
      <c r="C921" t="s">
        <v>151</v>
      </c>
      <c r="D921" t="str">
        <f>CONCATENATE(Table13[[#This Row],[Network]],Table13[[#This Row],[Daypart]])</f>
        <v>Tennis ChannelEARLY MORNING</v>
      </c>
      <c r="E921" t="s">
        <v>24</v>
      </c>
      <c r="F921" s="19">
        <v>7.5756702738911095E-4</v>
      </c>
      <c r="G921" s="19">
        <v>1.2137635533780399E-2</v>
      </c>
      <c r="H921" s="20">
        <v>40.533068660394498</v>
      </c>
      <c r="I921" s="17">
        <v>-0.38015184381778699</v>
      </c>
    </row>
    <row r="922" spans="1:9">
      <c r="A922" t="s">
        <v>121</v>
      </c>
      <c r="B922" t="s">
        <v>122</v>
      </c>
      <c r="C922" t="s">
        <v>156</v>
      </c>
      <c r="D922" t="str">
        <f>CONCATENATE(Table13[[#This Row],[Network]],Table13[[#This Row],[Daypart]])</f>
        <v>Tennis ChannelWEEKEND AFTERNOON</v>
      </c>
      <c r="E922" t="s">
        <v>24</v>
      </c>
      <c r="F922" s="19">
        <v>7.5582478492501799E-4</v>
      </c>
      <c r="G922" s="19">
        <v>-0.36169214148678702</v>
      </c>
      <c r="H922" s="20">
        <v>32.122922449631297</v>
      </c>
      <c r="I922" s="17">
        <v>0.15819048236539901</v>
      </c>
    </row>
    <row r="923" spans="1:9">
      <c r="A923" t="s">
        <v>27</v>
      </c>
      <c r="B923" t="s">
        <v>162</v>
      </c>
      <c r="C923" t="s">
        <v>153</v>
      </c>
      <c r="D923" t="str">
        <f>CONCATENATE(Table13[[#This Row],[Network]],Table13[[#This Row],[Daypart]])</f>
        <v>Olympic ChannelLATE FRINGE PM</v>
      </c>
      <c r="E923" t="s">
        <v>24</v>
      </c>
      <c r="F923" s="19">
        <v>7.39541323510786E-4</v>
      </c>
      <c r="G923" s="19">
        <v>0.102982408933205</v>
      </c>
      <c r="H923" s="20">
        <v>34.415826576961301</v>
      </c>
      <c r="I923" s="17">
        <v>0.322033853909312</v>
      </c>
    </row>
    <row r="924" spans="1:9">
      <c r="B924" t="s">
        <v>100</v>
      </c>
      <c r="C924" t="s">
        <v>157</v>
      </c>
      <c r="D924" t="str">
        <f>CONCATENATE(Table13[[#This Row],[Network]],Table13[[#This Row],[Daypart]])</f>
        <v>NHLWEEKEND DAY</v>
      </c>
      <c r="E924" t="s">
        <v>24</v>
      </c>
      <c r="F924" s="19">
        <v>7.3662391604190796E-4</v>
      </c>
      <c r="G924" s="19">
        <v>1.25858062298863</v>
      </c>
      <c r="H924" s="20">
        <v>23.7105646392172</v>
      </c>
      <c r="I924" s="17">
        <v>0.117374447848476</v>
      </c>
    </row>
    <row r="925" spans="1:9">
      <c r="A925" t="s">
        <v>31</v>
      </c>
      <c r="B925" t="s">
        <v>33</v>
      </c>
      <c r="C925" t="s">
        <v>151</v>
      </c>
      <c r="D925" t="str">
        <f>CONCATENATE(Table13[[#This Row],[Network]],Table13[[#This Row],[Daypart]])</f>
        <v>CBS SportsEARLY MORNING</v>
      </c>
      <c r="E925" t="s">
        <v>24</v>
      </c>
      <c r="F925" s="19">
        <v>7.3558671631157103E-4</v>
      </c>
      <c r="G925" s="19">
        <v>0.40737240056415702</v>
      </c>
      <c r="H925" s="20">
        <v>94.256280137394995</v>
      </c>
      <c r="I925" s="17">
        <v>2.0813112203515001</v>
      </c>
    </row>
    <row r="926" spans="1:9">
      <c r="B926" t="s">
        <v>91</v>
      </c>
      <c r="C926" t="s">
        <v>155</v>
      </c>
      <c r="D926" t="str">
        <f>CONCATENATE(Table13[[#This Row],[Network]],Table13[[#This Row],[Daypart]])</f>
        <v>MyNetworkTVPRIME TIME</v>
      </c>
      <c r="E926" t="s">
        <v>7</v>
      </c>
      <c r="F926" s="19">
        <v>7.3391655900963495E-4</v>
      </c>
      <c r="G926" s="19">
        <v>-0.16706061930941099</v>
      </c>
      <c r="H926" s="20">
        <v>29.1737726367822</v>
      </c>
      <c r="I926" s="17">
        <v>3.1802806885816398E-3</v>
      </c>
    </row>
    <row r="927" spans="1:9">
      <c r="A927" t="s">
        <v>65</v>
      </c>
      <c r="B927" t="s">
        <v>131</v>
      </c>
      <c r="C927" t="s">
        <v>156</v>
      </c>
      <c r="D927" t="str">
        <f>CONCATENATE(Table13[[#This Row],[Network]],Table13[[#This Row],[Daypart]])</f>
        <v>UniMasWEEKEND AFTERNOON</v>
      </c>
      <c r="E927" t="s">
        <v>51</v>
      </c>
      <c r="F927" s="19">
        <v>7.2240436659118997E-4</v>
      </c>
      <c r="G927" s="19">
        <v>-0.92002293173795502</v>
      </c>
      <c r="H927" s="20">
        <v>50.198615107127303</v>
      </c>
      <c r="I927" s="17">
        <v>0.94171637332624003</v>
      </c>
    </row>
    <row r="928" spans="1:9">
      <c r="A928" t="s">
        <v>11</v>
      </c>
      <c r="B928" t="s">
        <v>29</v>
      </c>
      <c r="C928" t="s">
        <v>155</v>
      </c>
      <c r="D928" t="str">
        <f>CONCATENATE(Table13[[#This Row],[Network]],Table13[[#This Row],[Daypart]])</f>
        <v>Cartoon NetworkPRIME TIME</v>
      </c>
      <c r="E928" t="s">
        <v>30</v>
      </c>
      <c r="F928" s="19">
        <v>7.0763653809970204E-4</v>
      </c>
      <c r="G928" s="19">
        <v>-0.60182576998318205</v>
      </c>
      <c r="H928" s="20">
        <v>37.098158359324302</v>
      </c>
      <c r="I928" s="17">
        <v>0.134019748666558</v>
      </c>
    </row>
    <row r="929" spans="1:9">
      <c r="A929" t="s">
        <v>11</v>
      </c>
      <c r="B929" t="s">
        <v>39</v>
      </c>
      <c r="C929" t="s">
        <v>153</v>
      </c>
      <c r="D929" t="str">
        <f>CONCATENATE(Table13[[#This Row],[Network]],Table13[[#This Row],[Daypart]])</f>
        <v>CWLATE FRINGE PM</v>
      </c>
      <c r="E929" t="s">
        <v>10</v>
      </c>
      <c r="F929" s="19">
        <v>7.05855818528437E-4</v>
      </c>
      <c r="G929" s="19">
        <v>0.55436495722268697</v>
      </c>
      <c r="H929" s="20">
        <v>37.449749176955201</v>
      </c>
      <c r="I929" s="17">
        <v>-0.23471143528315899</v>
      </c>
    </row>
    <row r="930" spans="1:9">
      <c r="A930" t="s">
        <v>65</v>
      </c>
      <c r="B930" t="s">
        <v>131</v>
      </c>
      <c r="C930" t="s">
        <v>149</v>
      </c>
      <c r="D930" t="str">
        <f>CONCATENATE(Table13[[#This Row],[Network]],Table13[[#This Row],[Daypart]])</f>
        <v>UniMasDAY TIME</v>
      </c>
      <c r="E930" t="s">
        <v>51</v>
      </c>
      <c r="F930" s="19">
        <v>7.0418861802683404E-4</v>
      </c>
      <c r="G930" s="19">
        <v>-0.90539939901547595</v>
      </c>
      <c r="H930" s="20">
        <v>40.100047199412302</v>
      </c>
      <c r="I930" s="17">
        <v>-0.39985017731201</v>
      </c>
    </row>
    <row r="931" spans="1:9">
      <c r="A931" t="s">
        <v>176</v>
      </c>
      <c r="B931" t="s">
        <v>177</v>
      </c>
      <c r="C931" t="s">
        <v>157</v>
      </c>
      <c r="D931" t="str">
        <f>CONCATENATE(Table13[[#This Row],[Network]],Table13[[#This Row],[Daypart]])</f>
        <v>Teen NickWEEKEND DAY</v>
      </c>
      <c r="E931" t="s">
        <v>176</v>
      </c>
      <c r="F931" s="19">
        <v>7.0178566610516497E-4</v>
      </c>
      <c r="G931" s="19">
        <v>-0.41638041808585902</v>
      </c>
      <c r="H931" s="20">
        <v>37.4837147577068</v>
      </c>
      <c r="I931" s="17">
        <v>-0.27411601917269901</v>
      </c>
    </row>
    <row r="932" spans="1:9">
      <c r="A932" t="s">
        <v>27</v>
      </c>
      <c r="B932" t="s">
        <v>162</v>
      </c>
      <c r="C932" t="s">
        <v>152</v>
      </c>
      <c r="D932" t="str">
        <f>CONCATENATE(Table13[[#This Row],[Network]],Table13[[#This Row],[Daypart]])</f>
        <v>Olympic ChannelLATE FRINGE AM</v>
      </c>
      <c r="E932" t="s">
        <v>24</v>
      </c>
      <c r="F932" s="19">
        <v>6.91127915613128E-4</v>
      </c>
      <c r="G932" s="19">
        <v>5.8459257262403003E-2</v>
      </c>
      <c r="H932" s="20">
        <v>46.849845185211699</v>
      </c>
      <c r="I932" s="17">
        <v>0.83435620954479695</v>
      </c>
    </row>
    <row r="933" spans="1:9">
      <c r="B933" t="s">
        <v>94</v>
      </c>
      <c r="C933" t="s">
        <v>157</v>
      </c>
      <c r="D933" t="str">
        <f>CONCATENATE(Table13[[#This Row],[Network]],Table13[[#This Row],[Daypart]])</f>
        <v>NBA TVWEEKEND DAY</v>
      </c>
      <c r="E933" t="s">
        <v>24</v>
      </c>
      <c r="F933" s="19">
        <v>6.5445393584544404E-4</v>
      </c>
      <c r="G933" s="19">
        <v>-0.64954664701317899</v>
      </c>
      <c r="H933" s="20">
        <v>49.441085367570302</v>
      </c>
      <c r="I933" s="17">
        <v>0.22552984414237201</v>
      </c>
    </row>
    <row r="934" spans="1:9">
      <c r="A934" t="s">
        <v>121</v>
      </c>
      <c r="B934" t="s">
        <v>122</v>
      </c>
      <c r="C934" t="s">
        <v>157</v>
      </c>
      <c r="D934" t="str">
        <f>CONCATENATE(Table13[[#This Row],[Network]],Table13[[#This Row],[Daypart]])</f>
        <v>Tennis ChannelWEEKEND DAY</v>
      </c>
      <c r="E934" t="s">
        <v>24</v>
      </c>
      <c r="F934" s="19">
        <v>6.54089155579633E-4</v>
      </c>
      <c r="G934" s="19">
        <v>-0.23618845884225001</v>
      </c>
      <c r="H934" s="20">
        <v>33.653410809012797</v>
      </c>
      <c r="I934" s="17">
        <v>3.4246906535358501E-2</v>
      </c>
    </row>
    <row r="935" spans="1:9">
      <c r="A935" t="s">
        <v>27</v>
      </c>
      <c r="B935" t="s">
        <v>97</v>
      </c>
      <c r="C935" t="s">
        <v>157</v>
      </c>
      <c r="D935" t="str">
        <f>CONCATENATE(Table13[[#This Row],[Network]],Table13[[#This Row],[Daypart]])</f>
        <v>NBC UniversoWEEKEND DAY</v>
      </c>
      <c r="E935" t="s">
        <v>51</v>
      </c>
      <c r="F935" s="19">
        <v>6.5246815387142603E-4</v>
      </c>
      <c r="G935" s="19">
        <v>-0.62415897906705897</v>
      </c>
      <c r="H935" s="20">
        <v>22.4755633225897</v>
      </c>
      <c r="I935" s="17">
        <v>-0.29809202486286701</v>
      </c>
    </row>
    <row r="936" spans="1:9">
      <c r="A936" t="s">
        <v>22</v>
      </c>
      <c r="B936" t="s">
        <v>23</v>
      </c>
      <c r="C936" t="s">
        <v>154</v>
      </c>
      <c r="D936" t="str">
        <f>CONCATENATE(Table13[[#This Row],[Network]],Table13[[#This Row],[Daypart]])</f>
        <v>Big Ten NetworkOVER NIGHT</v>
      </c>
      <c r="E936" t="s">
        <v>24</v>
      </c>
      <c r="F936" s="19">
        <v>6.4949480028662801E-4</v>
      </c>
      <c r="G936" s="19">
        <v>0.42156372582268298</v>
      </c>
      <c r="H936" s="20">
        <v>40.644964961381199</v>
      </c>
      <c r="I936" s="17">
        <v>7.4186537149461398E-2</v>
      </c>
    </row>
    <row r="937" spans="1:9">
      <c r="B937" t="s">
        <v>25</v>
      </c>
      <c r="C937" t="s">
        <v>157</v>
      </c>
      <c r="D937" t="str">
        <f>CONCATENATE(Table13[[#This Row],[Network]],Table13[[#This Row],[Daypart]])</f>
        <v>Bloomberg HDWEEKEND DAY</v>
      </c>
      <c r="E937" t="s">
        <v>26</v>
      </c>
      <c r="F937" s="19">
        <v>6.4357792216029799E-4</v>
      </c>
      <c r="G937" s="19">
        <v>-0.23705719388521301</v>
      </c>
      <c r="H937" s="20">
        <v>15.4941518745488</v>
      </c>
      <c r="I937" s="17">
        <v>-6.8470303347047304E-2</v>
      </c>
    </row>
    <row r="938" spans="1:9">
      <c r="A938" t="s">
        <v>121</v>
      </c>
      <c r="B938" t="s">
        <v>122</v>
      </c>
      <c r="C938" t="s">
        <v>154</v>
      </c>
      <c r="D938" t="str">
        <f>CONCATENATE(Table13[[#This Row],[Network]],Table13[[#This Row],[Daypart]])</f>
        <v>Tennis ChannelOVER NIGHT</v>
      </c>
      <c r="E938" t="s">
        <v>24</v>
      </c>
      <c r="F938" s="19">
        <v>6.4276011788117003E-4</v>
      </c>
      <c r="G938" s="19">
        <v>1.8164306065273601E-2</v>
      </c>
      <c r="H938" s="20">
        <v>27.767791901452298</v>
      </c>
      <c r="I938" s="17">
        <v>-0.20584654103272601</v>
      </c>
    </row>
    <row r="939" spans="1:9">
      <c r="A939" t="s">
        <v>176</v>
      </c>
      <c r="B939" t="s">
        <v>177</v>
      </c>
      <c r="C939" t="s">
        <v>156</v>
      </c>
      <c r="D939" t="str">
        <f>CONCATENATE(Table13[[#This Row],[Network]],Table13[[#This Row],[Daypart]])</f>
        <v>Teen NickWEEKEND AFTERNOON</v>
      </c>
      <c r="E939" t="s">
        <v>176</v>
      </c>
      <c r="F939" s="19">
        <v>6.4118197613019295E-4</v>
      </c>
      <c r="G939" s="19">
        <v>-3.2250407573576299E-2</v>
      </c>
      <c r="H939" s="20">
        <v>28.049083362206002</v>
      </c>
      <c r="I939" s="17">
        <v>-0.59604065688013397</v>
      </c>
    </row>
    <row r="940" spans="1:9">
      <c r="A940" t="s">
        <v>19</v>
      </c>
      <c r="B940" t="s">
        <v>84</v>
      </c>
      <c r="C940" t="s">
        <v>153</v>
      </c>
      <c r="D940" t="str">
        <f>CONCATENATE(Table13[[#This Row],[Network]],Table13[[#This Row],[Daypart]])</f>
        <v>LogoLATE FRINGE PM</v>
      </c>
      <c r="E940" t="s">
        <v>7</v>
      </c>
      <c r="F940" s="19">
        <v>6.0772647611875797E-4</v>
      </c>
      <c r="G940" s="19">
        <v>-0.126249005844735</v>
      </c>
      <c r="H940" s="20">
        <v>25.424603217736699</v>
      </c>
      <c r="I940" s="17">
        <v>-0.19669500101937901</v>
      </c>
    </row>
    <row r="941" spans="1:9">
      <c r="B941" t="s">
        <v>100</v>
      </c>
      <c r="C941" t="s">
        <v>153</v>
      </c>
      <c r="D941" t="str">
        <f>CONCATENATE(Table13[[#This Row],[Network]],Table13[[#This Row],[Daypart]])</f>
        <v>NHLLATE FRINGE PM</v>
      </c>
      <c r="E941" t="s">
        <v>24</v>
      </c>
      <c r="F941" s="19">
        <v>5.9980504685960899E-4</v>
      </c>
      <c r="G941" s="19">
        <v>0.611609236836957</v>
      </c>
      <c r="H941" s="20">
        <v>46.343646977299798</v>
      </c>
      <c r="I941" s="17">
        <v>0.67542185191485105</v>
      </c>
    </row>
    <row r="942" spans="1:9">
      <c r="A942" t="s">
        <v>15</v>
      </c>
      <c r="B942" t="s">
        <v>43</v>
      </c>
      <c r="C942" t="s">
        <v>152</v>
      </c>
      <c r="D942" t="str">
        <f>CONCATENATE(Table13[[#This Row],[Network]],Table13[[#This Row],[Daypart]])</f>
        <v>Discovery Life ChannelLATE FRINGE AM</v>
      </c>
      <c r="E942" t="s">
        <v>7</v>
      </c>
      <c r="F942" s="19">
        <v>5.9571050350991502E-4</v>
      </c>
      <c r="G942" s="19">
        <v>-3.4010706189203203E-2</v>
      </c>
      <c r="H942" s="20">
        <v>57.809798864329998</v>
      </c>
      <c r="I942" s="17">
        <v>0.39842210838659498</v>
      </c>
    </row>
    <row r="943" spans="1:9">
      <c r="A943" t="s">
        <v>65</v>
      </c>
      <c r="B943" t="s">
        <v>131</v>
      </c>
      <c r="C943" t="s">
        <v>150</v>
      </c>
      <c r="D943" t="str">
        <f>CONCATENATE(Table13[[#This Row],[Network]],Table13[[#This Row],[Daypart]])</f>
        <v>UniMasEARLY FRINGE</v>
      </c>
      <c r="E943" t="s">
        <v>51</v>
      </c>
      <c r="F943" s="19">
        <v>5.9387427513484805E-4</v>
      </c>
      <c r="G943" s="19">
        <v>-0.918421616967807</v>
      </c>
      <c r="H943" s="20">
        <v>40.361297246559502</v>
      </c>
      <c r="I943" s="17">
        <v>-0.196900995022704</v>
      </c>
    </row>
    <row r="944" spans="1:9">
      <c r="A944" t="s">
        <v>27</v>
      </c>
      <c r="B944" t="s">
        <v>97</v>
      </c>
      <c r="C944" t="s">
        <v>156</v>
      </c>
      <c r="D944" t="str">
        <f>CONCATENATE(Table13[[#This Row],[Network]],Table13[[#This Row],[Daypart]])</f>
        <v>NBC UniversoWEEKEND AFTERNOON</v>
      </c>
      <c r="E944" t="s">
        <v>51</v>
      </c>
      <c r="F944" s="19">
        <v>5.8248833080614597E-4</v>
      </c>
      <c r="G944" s="19">
        <v>-0.68601581078042095</v>
      </c>
      <c r="H944" s="20">
        <v>22.027024607747801</v>
      </c>
      <c r="I944" s="17">
        <v>-0.35698413881489399</v>
      </c>
    </row>
    <row r="945" spans="1:9">
      <c r="A945" t="s">
        <v>176</v>
      </c>
      <c r="B945" t="s">
        <v>177</v>
      </c>
      <c r="C945" t="s">
        <v>153</v>
      </c>
      <c r="D945" t="str">
        <f>CONCATENATE(Table13[[#This Row],[Network]],Table13[[#This Row],[Daypart]])</f>
        <v>Teen NickLATE FRINGE PM</v>
      </c>
      <c r="E945" t="s">
        <v>176</v>
      </c>
      <c r="F945" s="19">
        <v>5.7314866426875295E-4</v>
      </c>
      <c r="G945" s="19">
        <v>-0.421342538150563</v>
      </c>
      <c r="H945" s="20">
        <v>21.774209624807</v>
      </c>
      <c r="I945" s="17">
        <v>-0.51150911698763801</v>
      </c>
    </row>
    <row r="946" spans="1:9">
      <c r="B946" t="s">
        <v>100</v>
      </c>
      <c r="C946" t="s">
        <v>152</v>
      </c>
      <c r="D946" t="str">
        <f>CONCATENATE(Table13[[#This Row],[Network]],Table13[[#This Row],[Daypart]])</f>
        <v>NHLLATE FRINGE AM</v>
      </c>
      <c r="E946" t="s">
        <v>24</v>
      </c>
      <c r="F946" s="19">
        <v>5.6810676144593199E-4</v>
      </c>
      <c r="G946" s="19">
        <v>0.61837034346442699</v>
      </c>
      <c r="H946" s="20">
        <v>46.469618575815502</v>
      </c>
      <c r="I946" s="17">
        <v>0.16394085376793499</v>
      </c>
    </row>
    <row r="947" spans="1:9">
      <c r="A947" t="s">
        <v>19</v>
      </c>
      <c r="B947" t="s">
        <v>84</v>
      </c>
      <c r="C947" t="s">
        <v>154</v>
      </c>
      <c r="D947" t="str">
        <f>CONCATENATE(Table13[[#This Row],[Network]],Table13[[#This Row],[Daypart]])</f>
        <v>LogoOVER NIGHT</v>
      </c>
      <c r="E947" t="s">
        <v>7</v>
      </c>
      <c r="F947" s="19">
        <v>5.4137943422374402E-4</v>
      </c>
      <c r="G947" s="19">
        <v>-9.5822369680601399E-2</v>
      </c>
      <c r="H947" s="20">
        <v>46.330388305643197</v>
      </c>
      <c r="I947" s="17">
        <v>-0.22379908846480301</v>
      </c>
    </row>
    <row r="948" spans="1:9">
      <c r="A948" t="s">
        <v>19</v>
      </c>
      <c r="B948" t="s">
        <v>84</v>
      </c>
      <c r="C948" t="s">
        <v>151</v>
      </c>
      <c r="D948" t="str">
        <f>CONCATENATE(Table13[[#This Row],[Network]],Table13[[#This Row],[Daypart]])</f>
        <v>LogoEARLY MORNING</v>
      </c>
      <c r="E948" t="s">
        <v>7</v>
      </c>
      <c r="F948" s="19">
        <v>5.4031740416242598E-4</v>
      </c>
      <c r="G948" s="19">
        <v>-0.14273709458716999</v>
      </c>
      <c r="H948" s="20">
        <v>43.869260837999697</v>
      </c>
      <c r="I948" s="17">
        <v>-0.22021176316468299</v>
      </c>
    </row>
    <row r="949" spans="1:9">
      <c r="A949" t="s">
        <v>65</v>
      </c>
      <c r="B949" t="s">
        <v>131</v>
      </c>
      <c r="C949" t="s">
        <v>152</v>
      </c>
      <c r="D949" t="str">
        <f>CONCATENATE(Table13[[#This Row],[Network]],Table13[[#This Row],[Daypart]])</f>
        <v>UniMasLATE FRINGE AM</v>
      </c>
      <c r="E949" t="s">
        <v>51</v>
      </c>
      <c r="F949" s="19">
        <v>5.2862301744264096E-4</v>
      </c>
      <c r="G949" s="19">
        <v>-0.87946978767339401</v>
      </c>
      <c r="H949" s="20">
        <v>10.8507590764504</v>
      </c>
      <c r="I949" s="17">
        <v>-0.51770005022407795</v>
      </c>
    </row>
    <row r="950" spans="1:9">
      <c r="A950" t="s">
        <v>15</v>
      </c>
      <c r="B950" t="s">
        <v>43</v>
      </c>
      <c r="C950" t="s">
        <v>153</v>
      </c>
      <c r="D950" t="str">
        <f>CONCATENATE(Table13[[#This Row],[Network]],Table13[[#This Row],[Daypart]])</f>
        <v>Discovery Life ChannelLATE FRINGE PM</v>
      </c>
      <c r="E950" t="s">
        <v>7</v>
      </c>
      <c r="F950" s="19">
        <v>5.2649069726782096E-4</v>
      </c>
      <c r="G950" s="19">
        <v>-0.21253997612432399</v>
      </c>
      <c r="H950" s="20">
        <v>35.207152318830502</v>
      </c>
      <c r="I950" s="17">
        <v>0.30380113438475198</v>
      </c>
    </row>
    <row r="951" spans="1:9">
      <c r="A951" t="s">
        <v>65</v>
      </c>
      <c r="B951" t="s">
        <v>66</v>
      </c>
      <c r="C951" t="s">
        <v>152</v>
      </c>
      <c r="D951" t="str">
        <f>CONCATENATE(Table13[[#This Row],[Network]],Table13[[#This Row],[Daypart]])</f>
        <v>GalavisionLATE FRINGE AM</v>
      </c>
      <c r="E951" t="s">
        <v>7</v>
      </c>
      <c r="F951" s="19">
        <v>5.25666958912232E-4</v>
      </c>
      <c r="G951" s="19">
        <v>-0.77470434062443805</v>
      </c>
      <c r="H951" s="20">
        <v>13.384490484509501</v>
      </c>
      <c r="I951" s="17">
        <v>-0.60103142707517498</v>
      </c>
    </row>
    <row r="952" spans="1:9">
      <c r="A952" t="s">
        <v>19</v>
      </c>
      <c r="B952" t="s">
        <v>21</v>
      </c>
      <c r="C952" t="s">
        <v>155</v>
      </c>
      <c r="D952" t="str">
        <f>CONCATENATE(Table13[[#This Row],[Network]],Table13[[#This Row],[Daypart]])</f>
        <v>BET HerPRIME TIME</v>
      </c>
      <c r="E952" t="s">
        <v>7</v>
      </c>
      <c r="F952" s="19">
        <v>5.1822286319420105E-4</v>
      </c>
      <c r="G952" s="19">
        <v>-0.81497044576996103</v>
      </c>
      <c r="H952" s="20">
        <v>42.467525245122999</v>
      </c>
      <c r="I952" s="17">
        <v>0.359396803243269</v>
      </c>
    </row>
    <row r="953" spans="1:9">
      <c r="A953" t="s">
        <v>15</v>
      </c>
      <c r="B953" t="s">
        <v>43</v>
      </c>
      <c r="C953" t="s">
        <v>151</v>
      </c>
      <c r="D953" t="str">
        <f>CONCATENATE(Table13[[#This Row],[Network]],Table13[[#This Row],[Daypart]])</f>
        <v>Discovery Life ChannelEARLY MORNING</v>
      </c>
      <c r="E953" t="s">
        <v>7</v>
      </c>
      <c r="F953" s="19">
        <v>5.1409424250069996E-4</v>
      </c>
      <c r="G953" s="19">
        <v>0.41673616094485</v>
      </c>
      <c r="H953" s="20">
        <v>29.314685722480998</v>
      </c>
      <c r="I953" s="17">
        <v>-0.12774321030409699</v>
      </c>
    </row>
    <row r="954" spans="1:9">
      <c r="A954" t="s">
        <v>65</v>
      </c>
      <c r="B954" t="s">
        <v>133</v>
      </c>
      <c r="C954" t="s">
        <v>152</v>
      </c>
      <c r="D954" t="str">
        <f>CONCATENATE(Table13[[#This Row],[Network]],Table13[[#This Row],[Daypart]])</f>
        <v>UnivisionLATE FRINGE AM</v>
      </c>
      <c r="E954" t="s">
        <v>51</v>
      </c>
      <c r="F954" s="19">
        <v>5.1326800547627199E-4</v>
      </c>
      <c r="G954" s="19">
        <v>-0.93271002212760801</v>
      </c>
      <c r="H954" s="20">
        <v>49.538856610909498</v>
      </c>
      <c r="I954" s="17">
        <v>-7.6638614377777997E-2</v>
      </c>
    </row>
    <row r="955" spans="1:9">
      <c r="A955" t="s">
        <v>65</v>
      </c>
      <c r="B955" t="s">
        <v>131</v>
      </c>
      <c r="C955" t="s">
        <v>153</v>
      </c>
      <c r="D955" t="str">
        <f>CONCATENATE(Table13[[#This Row],[Network]],Table13[[#This Row],[Daypart]])</f>
        <v>UniMasLATE FRINGE PM</v>
      </c>
      <c r="E955" t="s">
        <v>51</v>
      </c>
      <c r="F955" s="19">
        <v>5.1193303897634505E-4</v>
      </c>
      <c r="G955" s="19">
        <v>-0.87379105576724003</v>
      </c>
      <c r="H955" s="20">
        <v>10.8032669182285</v>
      </c>
      <c r="I955" s="17">
        <v>-0.57128147483699698</v>
      </c>
    </row>
    <row r="956" spans="1:9">
      <c r="A956" t="s">
        <v>27</v>
      </c>
      <c r="B956" t="s">
        <v>120</v>
      </c>
      <c r="C956" t="s">
        <v>152</v>
      </c>
      <c r="D956" t="str">
        <f>CONCATENATE(Table13[[#This Row],[Network]],Table13[[#This Row],[Daypart]])</f>
        <v>TelemundoLATE FRINGE AM</v>
      </c>
      <c r="E956" t="s">
        <v>51</v>
      </c>
      <c r="F956" s="19">
        <v>4.9605693668191501E-4</v>
      </c>
      <c r="G956" s="19">
        <v>-0.88274125724372898</v>
      </c>
      <c r="H956" s="20">
        <v>43.957846839152197</v>
      </c>
      <c r="I956" s="17">
        <v>7.6444961755789798E-2</v>
      </c>
    </row>
    <row r="957" spans="1:9">
      <c r="B957" t="s">
        <v>91</v>
      </c>
      <c r="C957" t="s">
        <v>149</v>
      </c>
      <c r="D957" t="str">
        <f>CONCATENATE(Table13[[#This Row],[Network]],Table13[[#This Row],[Daypart]])</f>
        <v>MyNetworkTVDAY TIME</v>
      </c>
      <c r="E957" t="s">
        <v>7</v>
      </c>
      <c r="F957" s="19">
        <v>4.9409792095933601E-4</v>
      </c>
      <c r="G957" s="19">
        <v>-0.21740487967814801</v>
      </c>
      <c r="H957" s="20">
        <v>58.445383187184298</v>
      </c>
      <c r="I957" s="17">
        <v>0.33035996446743698</v>
      </c>
    </row>
    <row r="958" spans="1:9">
      <c r="A958" t="s">
        <v>22</v>
      </c>
      <c r="B958" t="s">
        <v>23</v>
      </c>
      <c r="C958" t="s">
        <v>151</v>
      </c>
      <c r="D958" t="str">
        <f>CONCATENATE(Table13[[#This Row],[Network]],Table13[[#This Row],[Daypart]])</f>
        <v>Big Ten NetworkEARLY MORNING</v>
      </c>
      <c r="E958" t="s">
        <v>24</v>
      </c>
      <c r="F958" s="19">
        <v>4.85849472262659E-4</v>
      </c>
      <c r="G958" s="19">
        <v>0.15813086812187299</v>
      </c>
      <c r="H958" s="20">
        <v>39.421596020746001</v>
      </c>
      <c r="I958" s="17">
        <v>0.832690795240002</v>
      </c>
    </row>
    <row r="959" spans="1:9">
      <c r="A959" t="s">
        <v>19</v>
      </c>
      <c r="B959" t="s">
        <v>21</v>
      </c>
      <c r="C959" t="s">
        <v>150</v>
      </c>
      <c r="D959" t="str">
        <f>CONCATENATE(Table13[[#This Row],[Network]],Table13[[#This Row],[Daypart]])</f>
        <v>BET HerEARLY FRINGE</v>
      </c>
      <c r="E959" t="s">
        <v>7</v>
      </c>
      <c r="F959" s="19">
        <v>4.83921630603669E-4</v>
      </c>
      <c r="G959" s="19">
        <v>-0.74495191497367197</v>
      </c>
      <c r="H959" s="20">
        <v>72</v>
      </c>
      <c r="I959" s="17">
        <v>2.0382229720143998</v>
      </c>
    </row>
    <row r="960" spans="1:9">
      <c r="B960" t="s">
        <v>100</v>
      </c>
      <c r="C960" t="s">
        <v>151</v>
      </c>
      <c r="D960" t="str">
        <f>CONCATENATE(Table13[[#This Row],[Network]],Table13[[#This Row],[Daypart]])</f>
        <v>NHLEARLY MORNING</v>
      </c>
      <c r="E960" t="s">
        <v>24</v>
      </c>
      <c r="F960" s="19">
        <v>4.8349776480130502E-4</v>
      </c>
      <c r="G960" s="19">
        <v>0.197616712503842</v>
      </c>
      <c r="H960" s="20">
        <v>22.664869346238699</v>
      </c>
      <c r="I960" s="17">
        <v>-0.17442048985358999</v>
      </c>
    </row>
    <row r="961" spans="1:9">
      <c r="A961" t="s">
        <v>65</v>
      </c>
      <c r="B961" t="s">
        <v>131</v>
      </c>
      <c r="C961" t="s">
        <v>151</v>
      </c>
      <c r="D961" t="str">
        <f>CONCATENATE(Table13[[#This Row],[Network]],Table13[[#This Row],[Daypart]])</f>
        <v>UniMasEARLY MORNING</v>
      </c>
      <c r="E961" t="s">
        <v>51</v>
      </c>
      <c r="F961" s="19">
        <v>4.7629570807357E-4</v>
      </c>
      <c r="G961" s="19">
        <v>-0.87875925589039305</v>
      </c>
      <c r="H961" s="20">
        <v>51.476781156953002</v>
      </c>
      <c r="I961" s="17">
        <v>-4.8980302319613998E-2</v>
      </c>
    </row>
    <row r="962" spans="1:9">
      <c r="A962" t="s">
        <v>65</v>
      </c>
      <c r="B962" t="s">
        <v>127</v>
      </c>
      <c r="C962" t="s">
        <v>155</v>
      </c>
      <c r="D962" t="str">
        <f>CONCATENATE(Table13[[#This Row],[Network]],Table13[[#This Row],[Daypart]])</f>
        <v>TUDNPRIME TIME</v>
      </c>
      <c r="E962" t="s">
        <v>7</v>
      </c>
      <c r="F962" s="19">
        <v>4.6055681515168301E-4</v>
      </c>
      <c r="G962" s="19">
        <v>-0.85741999949293202</v>
      </c>
      <c r="H962" s="20">
        <v>24.508516167869701</v>
      </c>
      <c r="I962" s="17">
        <v>-0.15433719687852401</v>
      </c>
    </row>
    <row r="963" spans="1:9">
      <c r="A963" t="s">
        <v>27</v>
      </c>
      <c r="B963" t="s">
        <v>132</v>
      </c>
      <c r="C963" t="s">
        <v>154</v>
      </c>
      <c r="D963" t="str">
        <f>CONCATENATE(Table13[[#This Row],[Network]],Table13[[#This Row],[Daypart]])</f>
        <v>Universal KidsOVER NIGHT</v>
      </c>
      <c r="E963" t="s">
        <v>30</v>
      </c>
      <c r="F963" s="19">
        <v>4.49812032440697E-4</v>
      </c>
      <c r="G963" s="19">
        <v>-0.31573004499866097</v>
      </c>
      <c r="H963" s="20">
        <v>53.090563740493799</v>
      </c>
      <c r="I963" s="17">
        <v>-0.384448476113462</v>
      </c>
    </row>
    <row r="964" spans="1:9">
      <c r="A964" t="s">
        <v>19</v>
      </c>
      <c r="B964" t="s">
        <v>21</v>
      </c>
      <c r="C964" t="s">
        <v>149</v>
      </c>
      <c r="D964" t="str">
        <f>CONCATENATE(Table13[[#This Row],[Network]],Table13[[#This Row],[Daypart]])</f>
        <v>BET HerDAY TIME</v>
      </c>
      <c r="E964" t="s">
        <v>7</v>
      </c>
      <c r="F964" s="19">
        <v>4.45648056314302E-4</v>
      </c>
      <c r="G964" s="19">
        <v>-0.70505755504739798</v>
      </c>
      <c r="H964" s="20">
        <v>49.959028045275197</v>
      </c>
      <c r="I964" s="17">
        <v>-0.32044746431294702</v>
      </c>
    </row>
    <row r="965" spans="1:9">
      <c r="A965" t="s">
        <v>65</v>
      </c>
      <c r="B965" t="s">
        <v>127</v>
      </c>
      <c r="C965" t="s">
        <v>152</v>
      </c>
      <c r="D965" t="str">
        <f>CONCATENATE(Table13[[#This Row],[Network]],Table13[[#This Row],[Daypart]])</f>
        <v>TUDNLATE FRINGE AM</v>
      </c>
      <c r="E965" t="s">
        <v>7</v>
      </c>
      <c r="F965" s="19">
        <v>4.4534446518146098E-4</v>
      </c>
      <c r="G965" s="19">
        <v>-0.86379687711738795</v>
      </c>
      <c r="H965" s="20">
        <v>23.810881617497198</v>
      </c>
      <c r="I965" s="17">
        <v>-0.319604829566426</v>
      </c>
    </row>
    <row r="966" spans="1:9">
      <c r="A966" t="s">
        <v>19</v>
      </c>
      <c r="B966" t="s">
        <v>84</v>
      </c>
      <c r="C966" t="s">
        <v>152</v>
      </c>
      <c r="D966" t="str">
        <f>CONCATENATE(Table13[[#This Row],[Network]],Table13[[#This Row],[Daypart]])</f>
        <v>LogoLATE FRINGE AM</v>
      </c>
      <c r="E966" t="s">
        <v>7</v>
      </c>
      <c r="F966" s="19">
        <v>4.3638211642831E-4</v>
      </c>
      <c r="G966" s="19">
        <v>-0.46364023286193201</v>
      </c>
      <c r="H966" s="20">
        <v>27.8817030468167</v>
      </c>
      <c r="I966" s="17">
        <v>-0.19220513974584499</v>
      </c>
    </row>
    <row r="967" spans="1:9">
      <c r="A967" t="s">
        <v>27</v>
      </c>
      <c r="B967" t="s">
        <v>120</v>
      </c>
      <c r="C967" t="s">
        <v>157</v>
      </c>
      <c r="D967" t="str">
        <f>CONCATENATE(Table13[[#This Row],[Network]],Table13[[#This Row],[Daypart]])</f>
        <v>TelemundoWEEKEND DAY</v>
      </c>
      <c r="E967" t="s">
        <v>51</v>
      </c>
      <c r="F967" s="19">
        <v>4.2842124113629502E-4</v>
      </c>
      <c r="G967" s="19">
        <v>-0.91200429486926604</v>
      </c>
      <c r="H967" s="20">
        <v>20.619834091996299</v>
      </c>
      <c r="I967" s="17">
        <v>0.22124428370246099</v>
      </c>
    </row>
    <row r="968" spans="1:9">
      <c r="A968" t="s">
        <v>176</v>
      </c>
      <c r="B968" t="s">
        <v>177</v>
      </c>
      <c r="C968" t="s">
        <v>152</v>
      </c>
      <c r="D968" t="str">
        <f>CONCATENATE(Table13[[#This Row],[Network]],Table13[[#This Row],[Daypart]])</f>
        <v>Teen NickLATE FRINGE AM</v>
      </c>
      <c r="E968" t="s">
        <v>176</v>
      </c>
      <c r="F968" s="19">
        <v>4.2722843424208102E-4</v>
      </c>
      <c r="G968" s="19">
        <v>-0.63859393767762196</v>
      </c>
      <c r="H968" s="20">
        <v>38.136070114109501</v>
      </c>
      <c r="I968" s="17">
        <v>-0.236240792129985</v>
      </c>
    </row>
    <row r="969" spans="1:9">
      <c r="A969" t="s">
        <v>22</v>
      </c>
      <c r="B969" t="s">
        <v>62</v>
      </c>
      <c r="C969" t="s">
        <v>150</v>
      </c>
      <c r="D969" t="str">
        <f>CONCATENATE(Table13[[#This Row],[Network]],Table13[[#This Row],[Daypart]])</f>
        <v>FXDEPEARLY FRINGE</v>
      </c>
      <c r="E969" t="s">
        <v>7</v>
      </c>
      <c r="F969" s="19">
        <v>4.2321489185272399E-4</v>
      </c>
      <c r="G969" s="19">
        <v>-0.48659283461882702</v>
      </c>
      <c r="H969" s="20">
        <v>14.0218685667885</v>
      </c>
      <c r="I969" s="17">
        <v>-0.61918713346239695</v>
      </c>
    </row>
    <row r="970" spans="1:9">
      <c r="A970" t="s">
        <v>27</v>
      </c>
      <c r="B970" t="s">
        <v>97</v>
      </c>
      <c r="C970" t="s">
        <v>149</v>
      </c>
      <c r="D970" t="str">
        <f>CONCATENATE(Table13[[#This Row],[Network]],Table13[[#This Row],[Daypart]])</f>
        <v>NBC UniversoDAY TIME</v>
      </c>
      <c r="E970" t="s">
        <v>51</v>
      </c>
      <c r="F970" s="19">
        <v>4.1579605176193899E-4</v>
      </c>
      <c r="G970" s="19">
        <v>-0.91023706882753896</v>
      </c>
      <c r="H970" s="20">
        <v>27.251143549486201</v>
      </c>
      <c r="I970" s="17">
        <v>-9.3722399602971407E-2</v>
      </c>
    </row>
    <row r="971" spans="1:9">
      <c r="B971" t="s">
        <v>100</v>
      </c>
      <c r="C971" t="s">
        <v>154</v>
      </c>
      <c r="D971" t="str">
        <f>CONCATENATE(Table13[[#This Row],[Network]],Table13[[#This Row],[Daypart]])</f>
        <v>NHLOVER NIGHT</v>
      </c>
      <c r="E971" t="s">
        <v>24</v>
      </c>
      <c r="F971" s="19">
        <v>4.1224129751966303E-4</v>
      </c>
      <c r="G971" s="19">
        <v>0.37845471097912198</v>
      </c>
      <c r="H971" s="20">
        <v>61.043670375372798</v>
      </c>
      <c r="I971" s="17">
        <v>-1.9591294489325201E-2</v>
      </c>
    </row>
    <row r="972" spans="1:9">
      <c r="A972" t="s">
        <v>65</v>
      </c>
      <c r="B972" t="s">
        <v>131</v>
      </c>
      <c r="C972" t="s">
        <v>157</v>
      </c>
      <c r="D972" t="str">
        <f>CONCATENATE(Table13[[#This Row],[Network]],Table13[[#This Row],[Daypart]])</f>
        <v>UniMasWEEKEND DAY</v>
      </c>
      <c r="E972" t="s">
        <v>51</v>
      </c>
      <c r="F972" s="19">
        <v>4.08153922983873E-4</v>
      </c>
      <c r="G972" s="19">
        <v>-0.87293718354609195</v>
      </c>
      <c r="H972" s="20">
        <v>22.221134668333502</v>
      </c>
      <c r="I972" s="17">
        <v>-0.143159587352617</v>
      </c>
    </row>
    <row r="973" spans="1:9">
      <c r="A973" t="s">
        <v>27</v>
      </c>
      <c r="B973" t="s">
        <v>120</v>
      </c>
      <c r="C973" t="s">
        <v>153</v>
      </c>
      <c r="D973" t="str">
        <f>CONCATENATE(Table13[[#This Row],[Network]],Table13[[#This Row],[Daypart]])</f>
        <v>TelemundoLATE FRINGE PM</v>
      </c>
      <c r="E973" t="s">
        <v>51</v>
      </c>
      <c r="F973" s="19">
        <v>4.0438768853156502E-4</v>
      </c>
      <c r="G973" s="19">
        <v>-0.92038842125387599</v>
      </c>
      <c r="H973" s="20">
        <v>36.026225861667299</v>
      </c>
      <c r="I973" s="17">
        <v>-0.220635481705303</v>
      </c>
    </row>
    <row r="974" spans="1:9">
      <c r="A974" t="s">
        <v>15</v>
      </c>
      <c r="B974" t="s">
        <v>43</v>
      </c>
      <c r="C974" t="s">
        <v>154</v>
      </c>
      <c r="D974" t="str">
        <f>CONCATENATE(Table13[[#This Row],[Network]],Table13[[#This Row],[Daypart]])</f>
        <v>Discovery Life ChannelOVER NIGHT</v>
      </c>
      <c r="E974" t="s">
        <v>7</v>
      </c>
      <c r="F974" s="19">
        <v>3.8998745215041699E-4</v>
      </c>
      <c r="G974" s="19">
        <v>-0.25030349953155301</v>
      </c>
      <c r="H974" s="20">
        <v>26.6899312246323</v>
      </c>
      <c r="I974" s="17">
        <v>-0.534019890209954</v>
      </c>
    </row>
    <row r="975" spans="1:9">
      <c r="A975" t="s">
        <v>168</v>
      </c>
      <c r="B975" t="s">
        <v>166</v>
      </c>
      <c r="C975" t="s">
        <v>156</v>
      </c>
      <c r="D975" t="str">
        <f>CONCATENATE(Table13[[#This Row],[Network]],Table13[[#This Row],[Daypart]])</f>
        <v>PAC-12 NetworkWEEKEND AFTERNOON</v>
      </c>
      <c r="E975" t="s">
        <v>24</v>
      </c>
      <c r="F975" s="19">
        <v>3.89737916829278E-4</v>
      </c>
      <c r="G975" s="19">
        <v>1.0159151397589199</v>
      </c>
      <c r="H975" s="20">
        <v>36.419000724207798</v>
      </c>
      <c r="I975" s="17">
        <v>-0.17758376988757099</v>
      </c>
    </row>
    <row r="976" spans="1:9">
      <c r="A976" t="s">
        <v>176</v>
      </c>
      <c r="B976" t="s">
        <v>177</v>
      </c>
      <c r="C976" t="s">
        <v>154</v>
      </c>
      <c r="D976" t="str">
        <f>CONCATENATE(Table13[[#This Row],[Network]],Table13[[#This Row],[Daypart]])</f>
        <v>Teen NickOVER NIGHT</v>
      </c>
      <c r="E976" t="s">
        <v>176</v>
      </c>
      <c r="F976" s="19">
        <v>3.8366368873293198E-4</v>
      </c>
      <c r="G976" s="19">
        <v>-0.71509029198546503</v>
      </c>
      <c r="H976" s="20">
        <v>86.733745894749504</v>
      </c>
      <c r="I976" s="17">
        <v>-0.16358054472963399</v>
      </c>
    </row>
    <row r="977" spans="1:9">
      <c r="A977" t="s">
        <v>27</v>
      </c>
      <c r="B977" t="s">
        <v>97</v>
      </c>
      <c r="C977" t="s">
        <v>151</v>
      </c>
      <c r="D977" t="str">
        <f>CONCATENATE(Table13[[#This Row],[Network]],Table13[[#This Row],[Daypart]])</f>
        <v>NBC UniversoEARLY MORNING</v>
      </c>
      <c r="E977" t="s">
        <v>51</v>
      </c>
      <c r="F977" s="19">
        <v>3.6047919367575298E-4</v>
      </c>
      <c r="G977" s="19">
        <v>-0.899289763284713</v>
      </c>
      <c r="H977" s="20">
        <v>21.968357580614999</v>
      </c>
      <c r="I977" s="17">
        <v>0.123509767106474</v>
      </c>
    </row>
    <row r="978" spans="1:9">
      <c r="A978" t="s">
        <v>22</v>
      </c>
      <c r="B978" t="s">
        <v>62</v>
      </c>
      <c r="C978" t="s">
        <v>152</v>
      </c>
      <c r="D978" t="str">
        <f>CONCATENATE(Table13[[#This Row],[Network]],Table13[[#This Row],[Daypart]])</f>
        <v>FXDEPLATE FRINGE AM</v>
      </c>
      <c r="E978" t="s">
        <v>7</v>
      </c>
      <c r="F978" s="19">
        <v>3.5782393165075801E-4</v>
      </c>
      <c r="G978" s="19">
        <v>-0.56067025488012201</v>
      </c>
      <c r="H978" s="20">
        <v>17.340047970036501</v>
      </c>
      <c r="I978" s="17">
        <v>-0.67531754598757998</v>
      </c>
    </row>
    <row r="979" spans="1:9">
      <c r="A979" t="s">
        <v>129</v>
      </c>
      <c r="B979" t="s">
        <v>130</v>
      </c>
      <c r="C979" t="s">
        <v>151</v>
      </c>
      <c r="D979" t="str">
        <f>CONCATENATE(Table13[[#This Row],[Network]],Table13[[#This Row],[Daypart]])</f>
        <v>TV ONEEARLY MORNING</v>
      </c>
      <c r="E979" t="s">
        <v>7</v>
      </c>
      <c r="F979" s="19">
        <v>3.4305673819021301E-4</v>
      </c>
      <c r="G979" s="19">
        <v>-0.90743057742593303</v>
      </c>
      <c r="H979" s="20">
        <v>15.832117236684301</v>
      </c>
      <c r="I979" s="17">
        <v>-0.728910107674555</v>
      </c>
    </row>
    <row r="980" spans="1:9">
      <c r="A980" t="s">
        <v>22</v>
      </c>
      <c r="B980" t="s">
        <v>62</v>
      </c>
      <c r="C980" t="s">
        <v>151</v>
      </c>
      <c r="D980" t="str">
        <f>CONCATENATE(Table13[[#This Row],[Network]],Table13[[#This Row],[Daypart]])</f>
        <v>FXDEPEARLY MORNING</v>
      </c>
      <c r="E980" t="s">
        <v>7</v>
      </c>
      <c r="F980" s="19">
        <v>3.0519180592997701E-4</v>
      </c>
      <c r="G980" s="19">
        <v>-0.42529560175645797</v>
      </c>
      <c r="H980" s="20">
        <v>12.453250489265701</v>
      </c>
      <c r="I980" s="17">
        <v>-0.38295181435126502</v>
      </c>
    </row>
    <row r="981" spans="1:9">
      <c r="A981" t="s">
        <v>65</v>
      </c>
      <c r="B981" t="s">
        <v>66</v>
      </c>
      <c r="C981" t="s">
        <v>155</v>
      </c>
      <c r="D981" t="str">
        <f>CONCATENATE(Table13[[#This Row],[Network]],Table13[[#This Row],[Daypart]])</f>
        <v>GalavisionPRIME TIME</v>
      </c>
      <c r="E981" t="s">
        <v>7</v>
      </c>
      <c r="F981" s="19">
        <v>2.7260298036200598E-4</v>
      </c>
      <c r="G981" s="19">
        <v>-0.94207060632425998</v>
      </c>
      <c r="H981" s="20">
        <v>142.84649345489501</v>
      </c>
      <c r="I981" s="17">
        <v>0.12803237319779701</v>
      </c>
    </row>
    <row r="982" spans="1:9">
      <c r="A982" t="s">
        <v>27</v>
      </c>
      <c r="B982" t="s">
        <v>132</v>
      </c>
      <c r="C982" t="s">
        <v>152</v>
      </c>
      <c r="D982" t="str">
        <f>CONCATENATE(Table13[[#This Row],[Network]],Table13[[#This Row],[Daypart]])</f>
        <v>Universal KidsLATE FRINGE AM</v>
      </c>
      <c r="E982" t="s">
        <v>30</v>
      </c>
      <c r="F982" s="19">
        <v>2.6618304075594102E-4</v>
      </c>
      <c r="G982" s="19">
        <v>-0.62007426950494804</v>
      </c>
      <c r="H982" s="20">
        <v>66.035828972565298</v>
      </c>
      <c r="I982" s="17">
        <v>-0.28319317694511897</v>
      </c>
    </row>
    <row r="983" spans="1:9">
      <c r="A983" t="s">
        <v>65</v>
      </c>
      <c r="B983" t="s">
        <v>127</v>
      </c>
      <c r="C983" t="s">
        <v>154</v>
      </c>
      <c r="D983" t="str">
        <f>CONCATENATE(Table13[[#This Row],[Network]],Table13[[#This Row],[Daypart]])</f>
        <v>TUDNOVER NIGHT</v>
      </c>
      <c r="E983" t="s">
        <v>7</v>
      </c>
      <c r="F983" s="19">
        <v>2.6233877593751702E-4</v>
      </c>
      <c r="G983" s="19">
        <v>-0.82475183515375206</v>
      </c>
      <c r="H983" s="20">
        <v>36.624179517814298</v>
      </c>
      <c r="I983" s="17">
        <v>0.203191501618051</v>
      </c>
    </row>
    <row r="984" spans="1:9">
      <c r="A984" t="s">
        <v>65</v>
      </c>
      <c r="B984" t="s">
        <v>131</v>
      </c>
      <c r="C984" t="s">
        <v>154</v>
      </c>
      <c r="D984" t="str">
        <f>CONCATENATE(Table13[[#This Row],[Network]],Table13[[#This Row],[Daypart]])</f>
        <v>UniMasOVER NIGHT</v>
      </c>
      <c r="E984" t="s">
        <v>51</v>
      </c>
      <c r="F984" s="19">
        <v>2.6199975600849198E-4</v>
      </c>
      <c r="G984" s="19">
        <v>-0.88844272120920598</v>
      </c>
      <c r="H984" s="20">
        <v>56.260494626826201</v>
      </c>
      <c r="I984" s="17">
        <v>0.70920674352441804</v>
      </c>
    </row>
    <row r="985" spans="1:9">
      <c r="A985" t="s">
        <v>27</v>
      </c>
      <c r="B985" t="s">
        <v>162</v>
      </c>
      <c r="C985" t="s">
        <v>151</v>
      </c>
      <c r="D985" t="str">
        <f>CONCATENATE(Table13[[#This Row],[Network]],Table13[[#This Row],[Daypart]])</f>
        <v>Olympic ChannelEARLY MORNING</v>
      </c>
      <c r="E985" t="s">
        <v>24</v>
      </c>
      <c r="F985" s="19">
        <v>2.5448415896152799E-4</v>
      </c>
      <c r="G985" s="19">
        <v>8.1749029322411904E-2</v>
      </c>
      <c r="H985" s="20">
        <v>12.3462305627666</v>
      </c>
      <c r="I985" s="17">
        <v>-0.79095571894675798</v>
      </c>
    </row>
    <row r="986" spans="1:9">
      <c r="A986" t="s">
        <v>19</v>
      </c>
      <c r="B986" t="s">
        <v>21</v>
      </c>
      <c r="C986" t="s">
        <v>152</v>
      </c>
      <c r="D986" t="str">
        <f>CONCATENATE(Table13[[#This Row],[Network]],Table13[[#This Row],[Daypart]])</f>
        <v>BET HerLATE FRINGE AM</v>
      </c>
      <c r="E986" t="s">
        <v>7</v>
      </c>
      <c r="F986" s="19">
        <v>2.4913095108617799E-4</v>
      </c>
      <c r="G986" s="19">
        <v>-0.84552743156432097</v>
      </c>
      <c r="H986" s="20">
        <v>34.894427163762799</v>
      </c>
      <c r="I986" s="17">
        <v>-0.60660235781712801</v>
      </c>
    </row>
    <row r="987" spans="1:9">
      <c r="A987" t="s">
        <v>65</v>
      </c>
      <c r="B987" t="s">
        <v>127</v>
      </c>
      <c r="C987" t="s">
        <v>156</v>
      </c>
      <c r="D987" t="str">
        <f>CONCATENATE(Table13[[#This Row],[Network]],Table13[[#This Row],[Daypart]])</f>
        <v>TUDNWEEKEND AFTERNOON</v>
      </c>
      <c r="E987" t="s">
        <v>7</v>
      </c>
      <c r="F987" s="19">
        <v>2.44287959836797E-4</v>
      </c>
      <c r="G987" s="19">
        <v>-0.89587268596027503</v>
      </c>
      <c r="H987" s="20">
        <v>51.582766071269802</v>
      </c>
      <c r="I987" s="17">
        <v>0.27761631488924698</v>
      </c>
    </row>
    <row r="988" spans="1:9">
      <c r="A988" t="s">
        <v>65</v>
      </c>
      <c r="B988" t="s">
        <v>127</v>
      </c>
      <c r="C988" t="s">
        <v>149</v>
      </c>
      <c r="D988" t="str">
        <f>CONCATENATE(Table13[[#This Row],[Network]],Table13[[#This Row],[Daypart]])</f>
        <v>TUDNDAY TIME</v>
      </c>
      <c r="E988" t="s">
        <v>7</v>
      </c>
      <c r="F988" s="19">
        <v>2.39416142778334E-4</v>
      </c>
      <c r="G988" s="19">
        <v>-0.85142776093871098</v>
      </c>
      <c r="H988" s="20">
        <v>26.216699783329702</v>
      </c>
      <c r="I988" s="17">
        <v>-3.3609164071443799E-2</v>
      </c>
    </row>
    <row r="989" spans="1:9">
      <c r="B989" t="s">
        <v>91</v>
      </c>
      <c r="C989" t="s">
        <v>153</v>
      </c>
      <c r="D989" t="str">
        <f>CONCATENATE(Table13[[#This Row],[Network]],Table13[[#This Row],[Daypart]])</f>
        <v>MyNetworkTVLATE FRINGE PM</v>
      </c>
      <c r="E989" t="s">
        <v>7</v>
      </c>
      <c r="F989" s="19">
        <v>2.2601904399704799E-4</v>
      </c>
      <c r="G989" s="19">
        <v>-0.55324427395615805</v>
      </c>
      <c r="H989" s="20">
        <v>32.302880376669201</v>
      </c>
      <c r="I989" s="17">
        <v>0.14369068500538101</v>
      </c>
    </row>
    <row r="990" spans="1:9">
      <c r="A990" t="s">
        <v>168</v>
      </c>
      <c r="B990" t="s">
        <v>166</v>
      </c>
      <c r="C990" t="s">
        <v>150</v>
      </c>
      <c r="D990" t="str">
        <f>CONCATENATE(Table13[[#This Row],[Network]],Table13[[#This Row],[Daypart]])</f>
        <v>PAC-12 NetworkEARLY FRINGE</v>
      </c>
      <c r="E990" t="s">
        <v>24</v>
      </c>
      <c r="F990" s="19">
        <v>2.08790234533057E-4</v>
      </c>
      <c r="G990" s="19">
        <v>-3.7403604620766202E-2</v>
      </c>
      <c r="H990" s="20">
        <v>23.400868012675499</v>
      </c>
      <c r="I990" s="17">
        <v>0.40171772811116901</v>
      </c>
    </row>
    <row r="991" spans="1:9">
      <c r="A991" t="s">
        <v>19</v>
      </c>
      <c r="B991" t="s">
        <v>21</v>
      </c>
      <c r="C991" t="s">
        <v>157</v>
      </c>
      <c r="D991" t="str">
        <f>CONCATENATE(Table13[[#This Row],[Network]],Table13[[#This Row],[Daypart]])</f>
        <v>BET HerWEEKEND DAY</v>
      </c>
      <c r="E991" t="s">
        <v>7</v>
      </c>
      <c r="F991" s="19">
        <v>1.97898104299039E-4</v>
      </c>
      <c r="G991" s="19">
        <v>-0.77375047628483096</v>
      </c>
      <c r="H991" s="20">
        <v>56.8925938705462</v>
      </c>
      <c r="I991" s="17">
        <v>-0.59042127669352595</v>
      </c>
    </row>
    <row r="992" spans="1:9">
      <c r="A992" t="s">
        <v>19</v>
      </c>
      <c r="B992" t="s">
        <v>21</v>
      </c>
      <c r="C992" t="s">
        <v>156</v>
      </c>
      <c r="D992" t="str">
        <f>CONCATENATE(Table13[[#This Row],[Network]],Table13[[#This Row],[Daypart]])</f>
        <v>BET HerWEEKEND AFTERNOON</v>
      </c>
      <c r="E992" t="s">
        <v>7</v>
      </c>
      <c r="F992" s="19">
        <v>1.9604030606312E-4</v>
      </c>
      <c r="G992" s="19">
        <v>-0.83331433414505696</v>
      </c>
      <c r="H992" s="20">
        <v>105.637607086825</v>
      </c>
      <c r="I992" s="17">
        <v>1.10210733761149</v>
      </c>
    </row>
    <row r="993" spans="1:9">
      <c r="A993" t="s">
        <v>168</v>
      </c>
      <c r="B993" t="s">
        <v>166</v>
      </c>
      <c r="C993" t="s">
        <v>155</v>
      </c>
      <c r="D993" t="str">
        <f>CONCATENATE(Table13[[#This Row],[Network]],Table13[[#This Row],[Daypart]])</f>
        <v>PAC-12 NetworkPRIME TIME</v>
      </c>
      <c r="E993" t="s">
        <v>24</v>
      </c>
      <c r="F993" s="19">
        <v>1.9526249017177101E-4</v>
      </c>
      <c r="G993" s="19">
        <v>-4.3118650498216803E-2</v>
      </c>
      <c r="H993" s="20">
        <v>21.056471073955699</v>
      </c>
      <c r="I993" s="17">
        <v>-8.4674307793505696E-2</v>
      </c>
    </row>
    <row r="994" spans="1:9">
      <c r="A994" t="s">
        <v>65</v>
      </c>
      <c r="B994" t="s">
        <v>127</v>
      </c>
      <c r="C994" t="s">
        <v>153</v>
      </c>
      <c r="D994" t="str">
        <f>CONCATENATE(Table13[[#This Row],[Network]],Table13[[#This Row],[Daypart]])</f>
        <v>TUDNLATE FRINGE PM</v>
      </c>
      <c r="E994" t="s">
        <v>7</v>
      </c>
      <c r="F994" s="19">
        <v>1.9345881554171701E-4</v>
      </c>
      <c r="G994" s="19">
        <v>-0.84114637325604702</v>
      </c>
      <c r="H994" s="20">
        <v>28.657450097110999</v>
      </c>
      <c r="I994" s="17">
        <v>0.51717795793217602</v>
      </c>
    </row>
    <row r="995" spans="1:9">
      <c r="B995" t="s">
        <v>100</v>
      </c>
      <c r="C995" t="s">
        <v>156</v>
      </c>
      <c r="D995" t="str">
        <f>CONCATENATE(Table13[[#This Row],[Network]],Table13[[#This Row],[Daypart]])</f>
        <v>NHLWEEKEND AFTERNOON</v>
      </c>
      <c r="E995" t="s">
        <v>24</v>
      </c>
      <c r="F995" s="19">
        <v>1.9076233117198399E-4</v>
      </c>
      <c r="G995" s="19">
        <v>0.21283030855253199</v>
      </c>
      <c r="H995" s="20">
        <v>15.513896045560699</v>
      </c>
      <c r="I995" s="17">
        <v>-0.24304451160601201</v>
      </c>
    </row>
    <row r="996" spans="1:9">
      <c r="A996" t="s">
        <v>19</v>
      </c>
      <c r="B996" t="s">
        <v>21</v>
      </c>
      <c r="C996" t="s">
        <v>153</v>
      </c>
      <c r="D996" t="str">
        <f>CONCATENATE(Table13[[#This Row],[Network]],Table13[[#This Row],[Daypart]])</f>
        <v>BET HerLATE FRINGE PM</v>
      </c>
      <c r="E996" t="s">
        <v>7</v>
      </c>
      <c r="F996" s="19">
        <v>1.9050066881215E-4</v>
      </c>
      <c r="G996" s="19">
        <v>-0.87843376693201702</v>
      </c>
      <c r="H996" s="20">
        <v>54.310626626468697</v>
      </c>
      <c r="I996" s="17">
        <v>-0.49404922731487599</v>
      </c>
    </row>
    <row r="997" spans="1:9">
      <c r="A997" t="s">
        <v>65</v>
      </c>
      <c r="B997" t="s">
        <v>66</v>
      </c>
      <c r="C997" t="s">
        <v>150</v>
      </c>
      <c r="D997" t="str">
        <f>CONCATENATE(Table13[[#This Row],[Network]],Table13[[#This Row],[Daypart]])</f>
        <v>GalavisionEARLY FRINGE</v>
      </c>
      <c r="E997" t="s">
        <v>7</v>
      </c>
      <c r="F997" s="19">
        <v>1.8772660887726101E-4</v>
      </c>
      <c r="G997" s="19">
        <v>-0.92950091379390498</v>
      </c>
      <c r="H997" s="20">
        <v>128.124333706865</v>
      </c>
      <c r="I997" s="17">
        <v>0.35508186814425002</v>
      </c>
    </row>
    <row r="998" spans="1:9">
      <c r="B998" t="s">
        <v>91</v>
      </c>
      <c r="C998" t="s">
        <v>152</v>
      </c>
      <c r="D998" t="str">
        <f>CONCATENATE(Table13[[#This Row],[Network]],Table13[[#This Row],[Daypart]])</f>
        <v>MyNetworkTVLATE FRINGE AM</v>
      </c>
      <c r="E998" t="s">
        <v>7</v>
      </c>
      <c r="F998" s="19">
        <v>1.8543478306487401E-4</v>
      </c>
      <c r="G998" s="19">
        <v>-0.56244909226602102</v>
      </c>
      <c r="H998" s="20">
        <v>39.990280436101997</v>
      </c>
      <c r="I998" s="17">
        <v>-0.16115281982357599</v>
      </c>
    </row>
    <row r="999" spans="1:9">
      <c r="A999" t="s">
        <v>121</v>
      </c>
      <c r="B999" t="s">
        <v>122</v>
      </c>
      <c r="C999" t="s">
        <v>152</v>
      </c>
      <c r="D999" t="str">
        <f>CONCATENATE(Table13[[#This Row],[Network]],Table13[[#This Row],[Daypart]])</f>
        <v>Tennis ChannelLATE FRINGE AM</v>
      </c>
      <c r="E999" t="s">
        <v>24</v>
      </c>
      <c r="F999" s="19">
        <v>1.8286215320989E-4</v>
      </c>
      <c r="G999" s="19">
        <v>-0.64387547250008303</v>
      </c>
      <c r="H999" s="20">
        <v>17.239358893147699</v>
      </c>
      <c r="I999" s="17">
        <v>-0.311803388436803</v>
      </c>
    </row>
    <row r="1000" spans="1:9">
      <c r="A1000" t="s">
        <v>121</v>
      </c>
      <c r="B1000" t="s">
        <v>122</v>
      </c>
      <c r="C1000" t="s">
        <v>153</v>
      </c>
      <c r="D1000" t="str">
        <f>CONCATENATE(Table13[[#This Row],[Network]],Table13[[#This Row],[Daypart]])</f>
        <v>Tennis ChannelLATE FRINGE PM</v>
      </c>
      <c r="E1000" t="s">
        <v>24</v>
      </c>
      <c r="F1000" s="19">
        <v>1.8286215320989E-4</v>
      </c>
      <c r="G1000" s="19">
        <v>-0.64387547250008303</v>
      </c>
      <c r="H1000" s="20">
        <v>17.239358893147699</v>
      </c>
      <c r="I1000" s="17">
        <v>-0.54384675588071096</v>
      </c>
    </row>
    <row r="1001" spans="1:9">
      <c r="A1001" t="s">
        <v>19</v>
      </c>
      <c r="B1001" t="s">
        <v>21</v>
      </c>
      <c r="C1001" t="s">
        <v>151</v>
      </c>
      <c r="D1001" t="str">
        <f>CONCATENATE(Table13[[#This Row],[Network]],Table13[[#This Row],[Daypart]])</f>
        <v>BET HerEARLY MORNING</v>
      </c>
      <c r="E1001" t="s">
        <v>7</v>
      </c>
      <c r="F1001" s="19">
        <v>1.8217902927562799E-4</v>
      </c>
      <c r="G1001" s="19">
        <v>-0.76139569853284295</v>
      </c>
      <c r="H1001" s="20">
        <v>16.819337809473801</v>
      </c>
      <c r="I1001" s="17">
        <v>-0.77714935155493003</v>
      </c>
    </row>
    <row r="1002" spans="1:9">
      <c r="A1002" t="s">
        <v>168</v>
      </c>
      <c r="B1002" t="s">
        <v>166</v>
      </c>
      <c r="C1002" t="s">
        <v>149</v>
      </c>
      <c r="D1002" t="str">
        <f>CONCATENATE(Table13[[#This Row],[Network]],Table13[[#This Row],[Daypart]])</f>
        <v>PAC-12 NetworkDAY TIME</v>
      </c>
      <c r="E1002" t="s">
        <v>24</v>
      </c>
      <c r="F1002" s="19">
        <v>1.78695112279275E-4</v>
      </c>
      <c r="G1002" s="19">
        <v>3.4397243214553203E-2</v>
      </c>
      <c r="H1002" s="20">
        <v>49.9184624308567</v>
      </c>
      <c r="I1002" s="17">
        <v>-0.27968553983500799</v>
      </c>
    </row>
    <row r="1003" spans="1:9">
      <c r="A1003" t="s">
        <v>65</v>
      </c>
      <c r="B1003" t="s">
        <v>66</v>
      </c>
      <c r="C1003" t="s">
        <v>156</v>
      </c>
      <c r="D1003" t="str">
        <f>CONCATENATE(Table13[[#This Row],[Network]],Table13[[#This Row],[Daypart]])</f>
        <v>GalavisionWEEKEND AFTERNOON</v>
      </c>
      <c r="E1003" t="s">
        <v>7</v>
      </c>
      <c r="F1003" s="19">
        <v>1.7377127040367799E-4</v>
      </c>
      <c r="G1003" s="19">
        <v>-0.94412951579512705</v>
      </c>
      <c r="H1003" s="20">
        <v>89.161731860065501</v>
      </c>
      <c r="I1003" s="17">
        <v>-6.0095537290087798E-2</v>
      </c>
    </row>
    <row r="1004" spans="1:9">
      <c r="A1004" t="s">
        <v>27</v>
      </c>
      <c r="B1004" t="s">
        <v>132</v>
      </c>
      <c r="C1004" t="s">
        <v>153</v>
      </c>
      <c r="D1004" t="str">
        <f>CONCATENATE(Table13[[#This Row],[Network]],Table13[[#This Row],[Daypart]])</f>
        <v>Universal KidsLATE FRINGE PM</v>
      </c>
      <c r="E1004" t="s">
        <v>30</v>
      </c>
      <c r="F1004" s="19">
        <v>1.6587066783688601E-4</v>
      </c>
      <c r="G1004" s="19">
        <v>-0.70693904468450697</v>
      </c>
      <c r="H1004" s="20">
        <v>36.110230437931499</v>
      </c>
      <c r="I1004" s="17">
        <v>0.316194019964119</v>
      </c>
    </row>
    <row r="1005" spans="1:9">
      <c r="A1005" t="s">
        <v>65</v>
      </c>
      <c r="B1005" t="s">
        <v>127</v>
      </c>
      <c r="C1005" t="s">
        <v>150</v>
      </c>
      <c r="D1005" t="str">
        <f>CONCATENATE(Table13[[#This Row],[Network]],Table13[[#This Row],[Daypart]])</f>
        <v>TUDNEARLY FRINGE</v>
      </c>
      <c r="E1005" t="s">
        <v>7</v>
      </c>
      <c r="F1005" s="19">
        <v>1.49982701554954E-4</v>
      </c>
      <c r="G1005" s="19">
        <v>-0.89276218491811798</v>
      </c>
      <c r="H1005" s="20">
        <v>47.910406440605001</v>
      </c>
      <c r="I1005" s="17">
        <v>2.1912908242612699</v>
      </c>
    </row>
    <row r="1006" spans="1:9">
      <c r="A1006" t="s">
        <v>8</v>
      </c>
      <c r="B1006" t="s">
        <v>50</v>
      </c>
      <c r="C1006" t="s">
        <v>153</v>
      </c>
      <c r="D1006" t="str">
        <f>CONCATENATE(Table13[[#This Row],[Network]],Table13[[#This Row],[Daypart]])</f>
        <v>ESPN DeportesLATE FRINGE PM</v>
      </c>
      <c r="E1006" t="s">
        <v>51</v>
      </c>
      <c r="F1006" s="19">
        <v>1.36172295623222E-4</v>
      </c>
      <c r="G1006" s="19">
        <v>-0.84682905693067401</v>
      </c>
      <c r="H1006" s="20">
        <v>41.351861924138198</v>
      </c>
      <c r="I1006" s="17">
        <v>-0.64408387535096001</v>
      </c>
    </row>
    <row r="1007" spans="1:9">
      <c r="A1007" t="s">
        <v>8</v>
      </c>
      <c r="B1007" t="s">
        <v>50</v>
      </c>
      <c r="C1007" t="s">
        <v>155</v>
      </c>
      <c r="D1007" t="str">
        <f>CONCATENATE(Table13[[#This Row],[Network]],Table13[[#This Row],[Daypart]])</f>
        <v>ESPN DeportesPRIME TIME</v>
      </c>
      <c r="E1007" t="s">
        <v>51</v>
      </c>
      <c r="F1007" s="19">
        <v>1.2999299132536099E-4</v>
      </c>
      <c r="G1007" s="19">
        <v>-0.89430518087991395</v>
      </c>
      <c r="H1007" s="20">
        <v>45.754584294712799</v>
      </c>
      <c r="I1007" s="17">
        <v>2.9789296807527501</v>
      </c>
    </row>
    <row r="1008" spans="1:9">
      <c r="A1008" t="s">
        <v>168</v>
      </c>
      <c r="B1008" t="s">
        <v>166</v>
      </c>
      <c r="C1008" t="s">
        <v>151</v>
      </c>
      <c r="D1008" t="str">
        <f>CONCATENATE(Table13[[#This Row],[Network]],Table13[[#This Row],[Daypart]])</f>
        <v>PAC-12 NetworkEARLY MORNING</v>
      </c>
      <c r="E1008" t="s">
        <v>24</v>
      </c>
      <c r="F1008" s="19">
        <v>1.1894005035944599E-4</v>
      </c>
      <c r="G1008" s="19">
        <v>0.27103892582960198</v>
      </c>
      <c r="H1008" s="20">
        <v>21.959688362018198</v>
      </c>
      <c r="I1008" s="17">
        <v>0.166492734111298</v>
      </c>
    </row>
    <row r="1009" spans="1:9">
      <c r="B1009" t="s">
        <v>91</v>
      </c>
      <c r="C1009" t="s">
        <v>154</v>
      </c>
      <c r="D1009" t="str">
        <f>CONCATENATE(Table13[[#This Row],[Network]],Table13[[#This Row],[Daypart]])</f>
        <v>MyNetworkTVOVER NIGHT</v>
      </c>
      <c r="E1009" t="s">
        <v>7</v>
      </c>
      <c r="F1009" s="19">
        <v>1.18288949427625E-4</v>
      </c>
      <c r="G1009" s="19">
        <v>2.22613617487183E-2</v>
      </c>
      <c r="H1009" s="20">
        <v>16.736624483272799</v>
      </c>
      <c r="I1009" s="17">
        <v>-0.64108533788768196</v>
      </c>
    </row>
    <row r="1010" spans="1:9">
      <c r="A1010" t="s">
        <v>168</v>
      </c>
      <c r="B1010" t="s">
        <v>166</v>
      </c>
      <c r="C1010" t="s">
        <v>152</v>
      </c>
      <c r="D1010" t="str">
        <f>CONCATENATE(Table13[[#This Row],[Network]],Table13[[#This Row],[Daypart]])</f>
        <v>PAC-12 NetworkLATE FRINGE AM</v>
      </c>
      <c r="E1010" t="s">
        <v>24</v>
      </c>
      <c r="F1010" s="19">
        <v>1.07441003441349E-4</v>
      </c>
      <c r="G1010" s="19">
        <v>-9.14485764344274E-2</v>
      </c>
      <c r="H1010" s="20">
        <v>20.350000000000001</v>
      </c>
      <c r="I1010" s="17">
        <v>-0.20941665751410801</v>
      </c>
    </row>
    <row r="1011" spans="1:9">
      <c r="A1011" t="s">
        <v>65</v>
      </c>
      <c r="B1011" t="s">
        <v>127</v>
      </c>
      <c r="C1011" t="s">
        <v>151</v>
      </c>
      <c r="D1011" t="str">
        <f>CONCATENATE(Table13[[#This Row],[Network]],Table13[[#This Row],[Daypart]])</f>
        <v>TUDNEARLY MORNING</v>
      </c>
      <c r="E1011" t="s">
        <v>7</v>
      </c>
      <c r="F1011" s="19">
        <v>1.07026226623817E-4</v>
      </c>
      <c r="G1011" s="19">
        <v>-0.85135665051106602</v>
      </c>
      <c r="H1011" s="20">
        <v>17.618432476436201</v>
      </c>
      <c r="I1011" s="17">
        <v>-0.33837915298177101</v>
      </c>
    </row>
    <row r="1012" spans="1:9">
      <c r="A1012" t="s">
        <v>65</v>
      </c>
      <c r="B1012" t="s">
        <v>66</v>
      </c>
      <c r="C1012" t="s">
        <v>153</v>
      </c>
      <c r="D1012" t="str">
        <f>CONCATENATE(Table13[[#This Row],[Network]],Table13[[#This Row],[Daypart]])</f>
        <v>GalavisionLATE FRINGE PM</v>
      </c>
      <c r="E1012" t="s">
        <v>7</v>
      </c>
      <c r="F1012" s="19">
        <v>9.6234675195175094E-5</v>
      </c>
      <c r="G1012" s="19">
        <v>-0.95515021626028496</v>
      </c>
      <c r="H1012" s="20">
        <v>47.936530017555199</v>
      </c>
      <c r="I1012" s="17">
        <v>1.5394531024027001</v>
      </c>
    </row>
    <row r="1013" spans="1:9">
      <c r="A1013" t="s">
        <v>19</v>
      </c>
      <c r="B1013" t="s">
        <v>21</v>
      </c>
      <c r="C1013" t="s">
        <v>154</v>
      </c>
      <c r="D1013" t="str">
        <f>CONCATENATE(Table13[[#This Row],[Network]],Table13[[#This Row],[Daypart]])</f>
        <v>BET HerOVER NIGHT</v>
      </c>
      <c r="E1013" t="s">
        <v>7</v>
      </c>
      <c r="F1013" s="19">
        <v>9.3595118836489193E-5</v>
      </c>
      <c r="G1013" s="19">
        <v>-0.90736025940683895</v>
      </c>
      <c r="H1013" s="20">
        <v>131.98905323378901</v>
      </c>
      <c r="I1013" s="17">
        <v>1.25599098384087</v>
      </c>
    </row>
    <row r="1014" spans="1:9">
      <c r="A1014" t="s">
        <v>27</v>
      </c>
      <c r="B1014" t="s">
        <v>97</v>
      </c>
      <c r="C1014" t="s">
        <v>150</v>
      </c>
      <c r="D1014" t="str">
        <f>CONCATENATE(Table13[[#This Row],[Network]],Table13[[#This Row],[Daypart]])</f>
        <v>NBC UniversoEARLY FRINGE</v>
      </c>
      <c r="E1014" t="s">
        <v>51</v>
      </c>
      <c r="F1014" s="19">
        <v>9.1698845944085007E-5</v>
      </c>
      <c r="G1014" s="19">
        <v>-0.95967638435360503</v>
      </c>
      <c r="H1014" s="20">
        <v>90.974991606508794</v>
      </c>
      <c r="I1014" s="17">
        <v>4.0803658758099699</v>
      </c>
    </row>
    <row r="1015" spans="1:9">
      <c r="A1015" t="s">
        <v>8</v>
      </c>
      <c r="B1015" t="s">
        <v>50</v>
      </c>
      <c r="C1015" t="s">
        <v>149</v>
      </c>
      <c r="D1015" t="str">
        <f>CONCATENATE(Table13[[#This Row],[Network]],Table13[[#This Row],[Daypart]])</f>
        <v>ESPN DeportesDAY TIME</v>
      </c>
      <c r="E1015" t="s">
        <v>51</v>
      </c>
      <c r="F1015" s="19">
        <v>8.7740985046030594E-5</v>
      </c>
      <c r="G1015" s="19">
        <v>-0.78922344887581097</v>
      </c>
      <c r="H1015" s="20">
        <v>81.209873067320302</v>
      </c>
      <c r="I1015" s="17">
        <v>0.7775059042529</v>
      </c>
    </row>
    <row r="1016" spans="1:9">
      <c r="A1016" t="s">
        <v>8</v>
      </c>
      <c r="B1016" t="s">
        <v>50</v>
      </c>
      <c r="C1016" t="s">
        <v>157</v>
      </c>
      <c r="D1016" t="str">
        <f>CONCATENATE(Table13[[#This Row],[Network]],Table13[[#This Row],[Daypart]])</f>
        <v>ESPN DeportesWEEKEND DAY</v>
      </c>
      <c r="E1016" t="s">
        <v>51</v>
      </c>
      <c r="F1016" s="19">
        <v>7.8376724966813994E-5</v>
      </c>
      <c r="G1016" s="19">
        <v>-0.77351651637584196</v>
      </c>
      <c r="H1016" s="20">
        <v>41.258498035366799</v>
      </c>
      <c r="I1016" s="17">
        <v>0.106309014504433</v>
      </c>
    </row>
    <row r="1017" spans="1:9">
      <c r="A1017" t="s">
        <v>22</v>
      </c>
      <c r="B1017" t="s">
        <v>62</v>
      </c>
      <c r="C1017" t="s">
        <v>157</v>
      </c>
      <c r="D1017" t="str">
        <f>CONCATENATE(Table13[[#This Row],[Network]],Table13[[#This Row],[Daypart]])</f>
        <v>FXDEPWEEKEND DAY</v>
      </c>
      <c r="E1017" t="s">
        <v>7</v>
      </c>
      <c r="F1017" s="19">
        <v>6.83359229053324E-5</v>
      </c>
      <c r="G1017" s="19">
        <v>-0.86269357621892295</v>
      </c>
      <c r="H1017" s="20">
        <v>9.6624458850509996</v>
      </c>
      <c r="I1017" s="17">
        <v>-0.69517121945025595</v>
      </c>
    </row>
    <row r="1018" spans="1:9">
      <c r="A1018" t="s">
        <v>8</v>
      </c>
      <c r="B1018" t="s">
        <v>50</v>
      </c>
      <c r="C1018" t="s">
        <v>154</v>
      </c>
      <c r="D1018" t="str">
        <f>CONCATENATE(Table13[[#This Row],[Network]],Table13[[#This Row],[Daypart]])</f>
        <v>ESPN DeportesOVER NIGHT</v>
      </c>
      <c r="E1018" t="s">
        <v>51</v>
      </c>
      <c r="F1018" s="19">
        <v>6.4149942074608304E-5</v>
      </c>
      <c r="G1018" s="19">
        <v>-0.87267755791120005</v>
      </c>
      <c r="H1018" s="20">
        <v>23.9901959251203</v>
      </c>
      <c r="I1018" s="17">
        <v>5.36206254167503</v>
      </c>
    </row>
    <row r="1019" spans="1:9">
      <c r="A1019" t="s">
        <v>8</v>
      </c>
      <c r="B1019" t="s">
        <v>50</v>
      </c>
      <c r="C1019" t="s">
        <v>152</v>
      </c>
      <c r="D1019" t="str">
        <f>CONCATENATE(Table13[[#This Row],[Network]],Table13[[#This Row],[Daypart]])</f>
        <v>ESPN DeportesLATE FRINGE AM</v>
      </c>
      <c r="E1019" t="s">
        <v>51</v>
      </c>
      <c r="F1019" s="19">
        <v>6.3054454246166801E-5</v>
      </c>
      <c r="G1019" s="19">
        <v>-0.87575504301048601</v>
      </c>
      <c r="H1019" s="20">
        <v>41.351861924138198</v>
      </c>
      <c r="I1019" s="17">
        <v>-0.45610276035927</v>
      </c>
    </row>
    <row r="1020" spans="1:9">
      <c r="A1020" t="s">
        <v>27</v>
      </c>
      <c r="B1020" t="s">
        <v>97</v>
      </c>
      <c r="C1020" t="s">
        <v>153</v>
      </c>
      <c r="D1020" t="str">
        <f>CONCATENATE(Table13[[#This Row],[Network]],Table13[[#This Row],[Daypart]])</f>
        <v>NBC UniversoLATE FRINGE PM</v>
      </c>
      <c r="E1020" t="s">
        <v>51</v>
      </c>
      <c r="F1020" s="19">
        <v>5.6841536300260101E-5</v>
      </c>
      <c r="G1020" s="19">
        <v>-0.95746037593619604</v>
      </c>
      <c r="H1020" s="20">
        <v>80.5342485547622</v>
      </c>
      <c r="I1020" s="17">
        <v>3.5869227522184702E-2</v>
      </c>
    </row>
    <row r="1021" spans="1:9">
      <c r="A1021" t="s">
        <v>27</v>
      </c>
      <c r="B1021" t="s">
        <v>97</v>
      </c>
      <c r="C1021" t="s">
        <v>152</v>
      </c>
      <c r="D1021" t="str">
        <f>CONCATENATE(Table13[[#This Row],[Network]],Table13[[#This Row],[Daypart]])</f>
        <v>NBC UniversoLATE FRINGE AM</v>
      </c>
      <c r="E1021" t="s">
        <v>51</v>
      </c>
      <c r="F1021" s="19">
        <v>5.6841536300260101E-5</v>
      </c>
      <c r="G1021" s="19">
        <v>-0.95842919966044704</v>
      </c>
      <c r="H1021" s="20">
        <v>30.3587617942487</v>
      </c>
      <c r="I1021" s="17">
        <v>-0.47814821061409202</v>
      </c>
    </row>
    <row r="1022" spans="1:9">
      <c r="A1022" t="s">
        <v>27</v>
      </c>
      <c r="B1022" t="s">
        <v>97</v>
      </c>
      <c r="C1022" t="s">
        <v>154</v>
      </c>
      <c r="D1022" t="str">
        <f>CONCATENATE(Table13[[#This Row],[Network]],Table13[[#This Row],[Daypart]])</f>
        <v>NBC UniversoOVER NIGHT</v>
      </c>
      <c r="E1022" t="s">
        <v>51</v>
      </c>
      <c r="F1022" s="19">
        <v>4.6592811669762703E-5</v>
      </c>
      <c r="G1022" s="19">
        <v>-0.94237411827373296</v>
      </c>
      <c r="H1022" s="20">
        <v>133.632687151873</v>
      </c>
      <c r="I1022" s="17">
        <v>1.29116200485454</v>
      </c>
    </row>
    <row r="1023" spans="1:9">
      <c r="A1023" t="s">
        <v>168</v>
      </c>
      <c r="B1023" t="s">
        <v>166</v>
      </c>
      <c r="C1023" t="s">
        <v>157</v>
      </c>
      <c r="D1023" t="str">
        <f>CONCATENATE(Table13[[#This Row],[Network]],Table13[[#This Row],[Daypart]])</f>
        <v>PAC-12 NetworkWEEKEND DAY</v>
      </c>
      <c r="E1023" t="s">
        <v>24</v>
      </c>
      <c r="F1023" s="19">
        <v>4.0147810896115101E-5</v>
      </c>
      <c r="G1023" s="19">
        <v>-0.48545073895660501</v>
      </c>
      <c r="H1023" s="20">
        <v>18.0112963988107</v>
      </c>
      <c r="I1023" s="17">
        <v>-3.6146534567980899E-2</v>
      </c>
    </row>
    <row r="1024" spans="1:9">
      <c r="A1024" t="s">
        <v>168</v>
      </c>
      <c r="B1024" t="s">
        <v>166</v>
      </c>
      <c r="C1024" t="s">
        <v>153</v>
      </c>
      <c r="D1024" t="str">
        <f>CONCATENATE(Table13[[#This Row],[Network]],Table13[[#This Row],[Daypart]])</f>
        <v>PAC-12 NetworkLATE FRINGE PM</v>
      </c>
      <c r="E1024" t="s">
        <v>24</v>
      </c>
      <c r="F1024" s="19">
        <v>3.9337667292924401E-5</v>
      </c>
      <c r="G1024" s="19">
        <v>-0.54389023100987399</v>
      </c>
      <c r="H1024" s="20">
        <v>47.408122875789999</v>
      </c>
      <c r="I1024" s="17">
        <v>0.43499618637951398</v>
      </c>
    </row>
    <row r="1025" spans="1:9">
      <c r="A1025" t="s">
        <v>168</v>
      </c>
      <c r="B1025" t="s">
        <v>166</v>
      </c>
      <c r="C1025" t="s">
        <v>154</v>
      </c>
      <c r="D1025" t="str">
        <f>CONCATENATE(Table13[[#This Row],[Network]],Table13[[#This Row],[Daypart]])</f>
        <v>PAC-12 NetworkOVER NIGHT</v>
      </c>
      <c r="E1025" t="s">
        <v>24</v>
      </c>
      <c r="F1025" s="19">
        <v>3.9337667292924401E-5</v>
      </c>
      <c r="G1025" s="19">
        <v>-0.63922017872546599</v>
      </c>
      <c r="H1025" s="20">
        <v>40.318284318364</v>
      </c>
      <c r="I1025" s="17">
        <v>-8.2706890525204805E-3</v>
      </c>
    </row>
    <row r="1026" spans="1:9">
      <c r="B1026" t="s">
        <v>91</v>
      </c>
      <c r="C1026" t="s">
        <v>151</v>
      </c>
      <c r="D1026" t="str">
        <f>CONCATENATE(Table13[[#This Row],[Network]],Table13[[#This Row],[Daypart]])</f>
        <v>MyNetworkTVEARLY MORNING</v>
      </c>
      <c r="E1026" t="s">
        <v>7</v>
      </c>
      <c r="F1026" s="19">
        <v>3.1643571066242202E-5</v>
      </c>
      <c r="G1026" s="19">
        <v>0.93571665540776905</v>
      </c>
      <c r="H1026" s="20">
        <v>23.605053813861801</v>
      </c>
      <c r="I1026" s="17">
        <v>4.0708543361740998E-2</v>
      </c>
    </row>
    <row r="1027" spans="1:9">
      <c r="A1027" t="s">
        <v>22</v>
      </c>
      <c r="B1027" t="s">
        <v>62</v>
      </c>
      <c r="C1027" t="s">
        <v>153</v>
      </c>
      <c r="D1027" t="str">
        <f>CONCATENATE(Table13[[#This Row],[Network]],Table13[[#This Row],[Daypart]])</f>
        <v>FXDEPLATE FRINGE PM</v>
      </c>
      <c r="E1027" t="s">
        <v>7</v>
      </c>
      <c r="F1027" s="19">
        <v>2.92646734533382E-5</v>
      </c>
      <c r="G1027" s="19">
        <v>-0.95018151736268497</v>
      </c>
      <c r="H1027" s="20">
        <v>16.579494126957901</v>
      </c>
      <c r="I1027" s="17">
        <v>-0.55138835473683301</v>
      </c>
    </row>
    <row r="1028" spans="1:9">
      <c r="A1028" t="s">
        <v>8</v>
      </c>
      <c r="B1028" t="s">
        <v>50</v>
      </c>
      <c r="C1028" t="s">
        <v>150</v>
      </c>
      <c r="D1028" t="str">
        <f>CONCATENATE(Table13[[#This Row],[Network]],Table13[[#This Row],[Daypart]])</f>
        <v>ESPN DeportesEARLY FRINGE</v>
      </c>
      <c r="E1028" t="s">
        <v>51</v>
      </c>
      <c r="F1028" s="19">
        <v>2.84375749741529E-5</v>
      </c>
      <c r="G1028" s="19">
        <v>-0.96148170589953397</v>
      </c>
      <c r="H1028" s="20">
        <v>304.611545274712</v>
      </c>
      <c r="I1028" s="17">
        <v>7.2248995983936002</v>
      </c>
    </row>
    <row r="1029" spans="1:9">
      <c r="A1029" t="s">
        <v>22</v>
      </c>
      <c r="B1029" t="s">
        <v>62</v>
      </c>
      <c r="C1029" t="s">
        <v>149</v>
      </c>
      <c r="D1029" t="str">
        <f>CONCATENATE(Table13[[#This Row],[Network]],Table13[[#This Row],[Daypart]])</f>
        <v>FXDEPDAY TIME</v>
      </c>
      <c r="E1029" t="s">
        <v>7</v>
      </c>
      <c r="F1029" s="19">
        <v>2.3696560362889799E-5</v>
      </c>
      <c r="G1029" s="19">
        <v>-0.93831680074696899</v>
      </c>
      <c r="H1029" s="20">
        <v>103.814685032291</v>
      </c>
      <c r="I1029" s="17">
        <v>3.8329746062650401</v>
      </c>
    </row>
  </sheetData>
  <conditionalFormatting sqref="G2:G1029 I2:I1029">
    <cfRule type="cellIs" dxfId="14" priority="3" operator="lessThan">
      <formula>0</formula>
    </cfRule>
    <cfRule type="cellIs" dxfId="13" priority="4" operator="greaterThan">
      <formula>0</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1"/>
  <sheetViews>
    <sheetView topLeftCell="C1" workbookViewId="0">
      <selection activeCell="C11" sqref="A11:C11"/>
    </sheetView>
  </sheetViews>
  <sheetFormatPr defaultRowHeight="14.25"/>
  <cols>
    <col min="1" max="1" width="27.265625" hidden="1" customWidth="1"/>
    <col min="2" max="2" width="50.1328125" hidden="1" customWidth="1"/>
    <col min="3" max="7" width="9" customWidth="1"/>
  </cols>
  <sheetData>
    <row r="1" spans="1:2">
      <c r="A1" s="14" t="s">
        <v>2</v>
      </c>
      <c r="B1" t="s">
        <v>155</v>
      </c>
    </row>
    <row r="3" spans="1:2">
      <c r="A3" s="14" t="s">
        <v>172</v>
      </c>
      <c r="B3" t="s">
        <v>182</v>
      </c>
    </row>
    <row r="4" spans="1:2">
      <c r="A4" s="15" t="s">
        <v>66</v>
      </c>
      <c r="B4" s="16">
        <v>-0.94207060632425998</v>
      </c>
    </row>
    <row r="5" spans="1:2">
      <c r="A5" s="15" t="s">
        <v>133</v>
      </c>
      <c r="B5" s="16">
        <v>-0.90372098125229094</v>
      </c>
    </row>
    <row r="6" spans="1:2">
      <c r="A6" s="15" t="s">
        <v>131</v>
      </c>
      <c r="B6" s="16">
        <v>-0.897080170510268</v>
      </c>
    </row>
    <row r="7" spans="1:2">
      <c r="A7" s="15" t="s">
        <v>50</v>
      </c>
      <c r="B7" s="16">
        <v>-0.89430518087991395</v>
      </c>
    </row>
    <row r="8" spans="1:2">
      <c r="A8" s="15" t="s">
        <v>127</v>
      </c>
      <c r="B8" s="16">
        <v>-0.85741999949293202</v>
      </c>
    </row>
    <row r="9" spans="1:2">
      <c r="A9" s="15" t="s">
        <v>21</v>
      </c>
      <c r="B9" s="16">
        <v>-0.81497044576996103</v>
      </c>
    </row>
    <row r="10" spans="1:2">
      <c r="A10" s="15" t="s">
        <v>120</v>
      </c>
      <c r="B10" s="16">
        <v>-0.81282209271684402</v>
      </c>
    </row>
    <row r="11" spans="1:2">
      <c r="A11" s="15" t="s">
        <v>137</v>
      </c>
      <c r="B11" s="16">
        <v>-0.73419479301636403</v>
      </c>
    </row>
    <row r="12" spans="1:2">
      <c r="A12" s="15" t="s">
        <v>20</v>
      </c>
      <c r="B12" s="16">
        <v>-0.69481690951413599</v>
      </c>
    </row>
    <row r="13" spans="1:2">
      <c r="A13" s="15" t="s">
        <v>97</v>
      </c>
      <c r="B13" s="16">
        <v>-0.693850622504673</v>
      </c>
    </row>
    <row r="14" spans="1:2">
      <c r="A14" s="15" t="s">
        <v>130</v>
      </c>
      <c r="B14" s="16">
        <v>-0.62294050396248701</v>
      </c>
    </row>
    <row r="15" spans="1:2">
      <c r="A15" s="15" t="s">
        <v>90</v>
      </c>
      <c r="B15" s="16">
        <v>-0.60578276284626098</v>
      </c>
    </row>
    <row r="16" spans="1:2">
      <c r="A16" s="15" t="s">
        <v>29</v>
      </c>
      <c r="B16" s="16">
        <v>-0.60182576998318205</v>
      </c>
    </row>
    <row r="17" spans="1:2">
      <c r="A17" s="15" t="s">
        <v>94</v>
      </c>
      <c r="B17" s="16">
        <v>-0.56902056810433699</v>
      </c>
    </row>
    <row r="18" spans="1:2">
      <c r="A18" s="15" t="s">
        <v>103</v>
      </c>
      <c r="B18" s="16">
        <v>-0.51684966709147895</v>
      </c>
    </row>
    <row r="19" spans="1:2">
      <c r="A19" s="15" t="s">
        <v>44</v>
      </c>
      <c r="B19" s="16">
        <v>-0.475845328976852</v>
      </c>
    </row>
    <row r="20" spans="1:2">
      <c r="A20" s="15" t="s">
        <v>102</v>
      </c>
      <c r="B20" s="16">
        <v>-0.45237018291054198</v>
      </c>
    </row>
    <row r="21" spans="1:2">
      <c r="A21" s="15" t="s">
        <v>46</v>
      </c>
      <c r="B21" s="16">
        <v>-0.42969057185926601</v>
      </c>
    </row>
    <row r="22" spans="1:2">
      <c r="A22" s="15" t="s">
        <v>177</v>
      </c>
      <c r="B22" s="16">
        <v>-0.39992444526750898</v>
      </c>
    </row>
    <row r="23" spans="1:2">
      <c r="A23" s="15" t="s">
        <v>101</v>
      </c>
      <c r="B23" s="16">
        <v>-0.39739838705345698</v>
      </c>
    </row>
    <row r="24" spans="1:2">
      <c r="A24" s="15" t="s">
        <v>12</v>
      </c>
      <c r="B24" s="16">
        <v>-0.39101657949106999</v>
      </c>
    </row>
    <row r="25" spans="1:2">
      <c r="A25" s="15" t="s">
        <v>105</v>
      </c>
      <c r="B25" s="16">
        <v>-0.37648866757732902</v>
      </c>
    </row>
    <row r="26" spans="1:2">
      <c r="A26" s="15" t="s">
        <v>104</v>
      </c>
      <c r="B26" s="16">
        <v>-0.37359851708862002</v>
      </c>
    </row>
    <row r="27" spans="1:2">
      <c r="A27" s="15" t="s">
        <v>83</v>
      </c>
      <c r="B27" s="16">
        <v>-0.34901671969772602</v>
      </c>
    </row>
    <row r="28" spans="1:2">
      <c r="A28" s="15" t="s">
        <v>132</v>
      </c>
      <c r="B28" s="16">
        <v>-0.34117345417239803</v>
      </c>
    </row>
    <row r="29" spans="1:2">
      <c r="A29" s="15" t="s">
        <v>122</v>
      </c>
      <c r="B29" s="16">
        <v>-0.33801136236986101</v>
      </c>
    </row>
    <row r="30" spans="1:2">
      <c r="A30" s="15" t="s">
        <v>45</v>
      </c>
      <c r="B30" s="16">
        <v>-0.323818831986111</v>
      </c>
    </row>
    <row r="31" spans="1:2">
      <c r="A31" s="15" t="s">
        <v>88</v>
      </c>
      <c r="B31" s="16">
        <v>-0.29971850352851498</v>
      </c>
    </row>
    <row r="32" spans="1:2">
      <c r="A32" s="15" t="s">
        <v>28</v>
      </c>
      <c r="B32" s="16">
        <v>-0.25944710029238399</v>
      </c>
    </row>
    <row r="33" spans="1:2">
      <c r="A33" s="15" t="s">
        <v>82</v>
      </c>
      <c r="B33" s="16">
        <v>-0.24744934896739901</v>
      </c>
    </row>
    <row r="34" spans="1:2">
      <c r="A34" s="15" t="s">
        <v>36</v>
      </c>
      <c r="B34" s="16">
        <v>-0.24686833127444299</v>
      </c>
    </row>
    <row r="35" spans="1:2">
      <c r="A35" s="15" t="s">
        <v>84</v>
      </c>
      <c r="B35" s="16">
        <v>-0.243326721704275</v>
      </c>
    </row>
    <row r="36" spans="1:2">
      <c r="A36" s="15" t="s">
        <v>48</v>
      </c>
      <c r="B36" s="16">
        <v>-0.21628829458621099</v>
      </c>
    </row>
    <row r="37" spans="1:2">
      <c r="A37" s="15" t="s">
        <v>91</v>
      </c>
      <c r="B37" s="16">
        <v>-0.16706061930941099</v>
      </c>
    </row>
    <row r="38" spans="1:2">
      <c r="A38" s="15" t="s">
        <v>123</v>
      </c>
      <c r="B38" s="16">
        <v>-0.15178442600703199</v>
      </c>
    </row>
    <row r="39" spans="1:2">
      <c r="A39" s="15" t="s">
        <v>43</v>
      </c>
      <c r="B39" s="16">
        <v>-0.1441600135701</v>
      </c>
    </row>
    <row r="40" spans="1:2">
      <c r="A40" s="15" t="s">
        <v>139</v>
      </c>
      <c r="B40" s="16">
        <v>-0.104227323135182</v>
      </c>
    </row>
    <row r="41" spans="1:2">
      <c r="A41" s="15" t="s">
        <v>89</v>
      </c>
      <c r="B41" s="16">
        <v>-8.52688624200761E-2</v>
      </c>
    </row>
    <row r="42" spans="1:2">
      <c r="A42" s="15" t="s">
        <v>60</v>
      </c>
      <c r="B42" s="16">
        <v>-4.6223592798384797E-2</v>
      </c>
    </row>
    <row r="43" spans="1:2">
      <c r="A43" s="15" t="s">
        <v>166</v>
      </c>
      <c r="B43" s="16">
        <v>-4.3118650498216803E-2</v>
      </c>
    </row>
    <row r="44" spans="1:2">
      <c r="A44" s="15" t="s">
        <v>37</v>
      </c>
      <c r="B44" s="16">
        <v>-4.1495794986020199E-2</v>
      </c>
    </row>
    <row r="45" spans="1:2">
      <c r="A45" s="15" t="s">
        <v>59</v>
      </c>
      <c r="B45" s="16">
        <v>-1.70954217840531E-2</v>
      </c>
    </row>
    <row r="46" spans="1:2">
      <c r="A46" s="15" t="s">
        <v>35</v>
      </c>
      <c r="B46" s="16">
        <v>1.43104896887426E-2</v>
      </c>
    </row>
    <row r="47" spans="1:2">
      <c r="A47" s="15" t="s">
        <v>75</v>
      </c>
      <c r="B47" s="16">
        <v>1.57744796420211E-2</v>
      </c>
    </row>
    <row r="48" spans="1:2">
      <c r="A48" s="15" t="s">
        <v>49</v>
      </c>
      <c r="B48" s="16">
        <v>2.3199836012231499E-2</v>
      </c>
    </row>
    <row r="49" spans="1:2">
      <c r="A49" s="15" t="s">
        <v>110</v>
      </c>
      <c r="B49" s="16">
        <v>3.2070725576781901E-2</v>
      </c>
    </row>
    <row r="50" spans="1:2">
      <c r="A50" s="15" t="s">
        <v>73</v>
      </c>
      <c r="B50" s="16">
        <v>3.4470625574540198E-2</v>
      </c>
    </row>
    <row r="51" spans="1:2">
      <c r="A51" s="15" t="s">
        <v>25</v>
      </c>
      <c r="B51" s="16">
        <v>4.2262319763690603E-2</v>
      </c>
    </row>
    <row r="52" spans="1:2">
      <c r="A52" s="15" t="s">
        <v>118</v>
      </c>
      <c r="B52" s="16">
        <v>4.7276067556010902E-2</v>
      </c>
    </row>
    <row r="53" spans="1:2">
      <c r="A53" s="15" t="s">
        <v>126</v>
      </c>
      <c r="B53" s="16">
        <v>4.7445598111067903E-2</v>
      </c>
    </row>
    <row r="54" spans="1:2">
      <c r="A54" s="15" t="s">
        <v>63</v>
      </c>
      <c r="B54" s="16">
        <v>5.1849756244019503E-2</v>
      </c>
    </row>
    <row r="55" spans="1:2">
      <c r="A55" s="15" t="s">
        <v>72</v>
      </c>
      <c r="B55" s="16">
        <v>5.5406643239082697E-2</v>
      </c>
    </row>
    <row r="56" spans="1:2">
      <c r="A56" s="15" t="s">
        <v>42</v>
      </c>
      <c r="B56" s="16">
        <v>8.1553051651628197E-2</v>
      </c>
    </row>
    <row r="57" spans="1:2">
      <c r="A57" s="15" t="s">
        <v>79</v>
      </c>
      <c r="B57" s="16">
        <v>8.5138931391289696E-2</v>
      </c>
    </row>
    <row r="58" spans="1:2">
      <c r="A58" s="15" t="s">
        <v>81</v>
      </c>
      <c r="B58" s="16">
        <v>0.100196829510882</v>
      </c>
    </row>
    <row r="59" spans="1:2">
      <c r="A59" s="15" t="s">
        <v>112</v>
      </c>
      <c r="B59" s="16">
        <v>0.125211527557932</v>
      </c>
    </row>
    <row r="60" spans="1:2">
      <c r="A60" s="15" t="s">
        <v>74</v>
      </c>
      <c r="B60" s="16">
        <v>0.12537105392480699</v>
      </c>
    </row>
    <row r="61" spans="1:2">
      <c r="A61" s="15" t="s">
        <v>119</v>
      </c>
      <c r="B61" s="16">
        <v>0.127864861046737</v>
      </c>
    </row>
    <row r="62" spans="1:2">
      <c r="A62" s="15" t="s">
        <v>61</v>
      </c>
      <c r="B62" s="16">
        <v>0.13223049122797401</v>
      </c>
    </row>
    <row r="63" spans="1:2">
      <c r="A63" s="15" t="s">
        <v>68</v>
      </c>
      <c r="B63" s="16">
        <v>0.13956350667804299</v>
      </c>
    </row>
    <row r="64" spans="1:2">
      <c r="A64" s="15" t="s">
        <v>109</v>
      </c>
      <c r="B64" s="16">
        <v>0.15683062596163799</v>
      </c>
    </row>
    <row r="65" spans="1:2">
      <c r="A65" s="15" t="s">
        <v>124</v>
      </c>
      <c r="B65" s="16">
        <v>0.16150852067923799</v>
      </c>
    </row>
    <row r="66" spans="1:2">
      <c r="A66" s="15" t="s">
        <v>39</v>
      </c>
      <c r="B66" s="16">
        <v>0.176542882841879</v>
      </c>
    </row>
    <row r="67" spans="1:2">
      <c r="A67" s="15" t="s">
        <v>9</v>
      </c>
      <c r="B67" s="16">
        <v>0.17662423694325199</v>
      </c>
    </row>
    <row r="68" spans="1:2">
      <c r="A68" s="15" t="s">
        <v>18</v>
      </c>
      <c r="B68" s="16">
        <v>0.19198345877543799</v>
      </c>
    </row>
    <row r="69" spans="1:2">
      <c r="A69" s="15" t="s">
        <v>136</v>
      </c>
      <c r="B69" s="16">
        <v>0.20207207850991499</v>
      </c>
    </row>
    <row r="70" spans="1:2">
      <c r="A70" s="15" t="s">
        <v>14</v>
      </c>
      <c r="B70" s="16">
        <v>0.21193421524707901</v>
      </c>
    </row>
    <row r="71" spans="1:2">
      <c r="A71" s="15" t="s">
        <v>111</v>
      </c>
      <c r="B71" s="16">
        <v>0.228329450074757</v>
      </c>
    </row>
    <row r="72" spans="1:2">
      <c r="A72" s="15" t="s">
        <v>54</v>
      </c>
      <c r="B72" s="16">
        <v>0.22947001836714601</v>
      </c>
    </row>
    <row r="73" spans="1:2">
      <c r="A73" s="15" t="s">
        <v>135</v>
      </c>
      <c r="B73" s="16">
        <v>0.231185448742394</v>
      </c>
    </row>
    <row r="74" spans="1:2">
      <c r="A74" s="15" t="s">
        <v>125</v>
      </c>
      <c r="B74" s="16">
        <v>0.237478792257135</v>
      </c>
    </row>
    <row r="75" spans="1:2">
      <c r="A75" s="15" t="s">
        <v>52</v>
      </c>
      <c r="B75" s="16">
        <v>0.24776610740749999</v>
      </c>
    </row>
    <row r="76" spans="1:2">
      <c r="A76" s="15" t="s">
        <v>95</v>
      </c>
      <c r="B76" s="16">
        <v>0.25248669572193</v>
      </c>
    </row>
    <row r="77" spans="1:2">
      <c r="A77" s="15" t="s">
        <v>113</v>
      </c>
      <c r="B77" s="16">
        <v>0.26233845366081499</v>
      </c>
    </row>
    <row r="78" spans="1:2">
      <c r="A78" s="15" t="s">
        <v>138</v>
      </c>
      <c r="B78" s="16">
        <v>0.265960004811226</v>
      </c>
    </row>
    <row r="79" spans="1:2">
      <c r="A79" s="15" t="s">
        <v>114</v>
      </c>
      <c r="B79" s="16">
        <v>0.276463461452786</v>
      </c>
    </row>
    <row r="80" spans="1:2">
      <c r="A80" s="15" t="s">
        <v>17</v>
      </c>
      <c r="B80" s="16">
        <v>0.28816775522856702</v>
      </c>
    </row>
    <row r="81" spans="1:2">
      <c r="A81" s="15" t="s">
        <v>117</v>
      </c>
      <c r="B81" s="16">
        <v>0.29043435696686498</v>
      </c>
    </row>
    <row r="82" spans="1:2">
      <c r="A82" s="15" t="s">
        <v>99</v>
      </c>
      <c r="B82" s="16">
        <v>0.33751295951320498</v>
      </c>
    </row>
    <row r="83" spans="1:2">
      <c r="A83" s="15" t="s">
        <v>38</v>
      </c>
      <c r="B83" s="16">
        <v>0.33908329920896302</v>
      </c>
    </row>
    <row r="84" spans="1:2">
      <c r="A84" s="15" t="s">
        <v>69</v>
      </c>
      <c r="B84" s="16">
        <v>0.34094497922213901</v>
      </c>
    </row>
    <row r="85" spans="1:2">
      <c r="A85" s="15" t="s">
        <v>128</v>
      </c>
      <c r="B85" s="16">
        <v>0.34917786647285798</v>
      </c>
    </row>
    <row r="86" spans="1:2">
      <c r="A86" s="15" t="s">
        <v>34</v>
      </c>
      <c r="B86" s="16">
        <v>0.40246683265128802</v>
      </c>
    </row>
    <row r="87" spans="1:2">
      <c r="A87" s="15" t="s">
        <v>77</v>
      </c>
      <c r="B87" s="16">
        <v>0.40307556214369</v>
      </c>
    </row>
    <row r="88" spans="1:2">
      <c r="A88" s="15" t="s">
        <v>53</v>
      </c>
      <c r="B88" s="16">
        <v>0.40698638069348902</v>
      </c>
    </row>
    <row r="89" spans="1:2">
      <c r="A89" s="15" t="s">
        <v>162</v>
      </c>
      <c r="B89" s="16">
        <v>0.44545180386209998</v>
      </c>
    </row>
    <row r="90" spans="1:2">
      <c r="A90" s="15" t="s">
        <v>55</v>
      </c>
      <c r="B90" s="16">
        <v>0.45099154668614699</v>
      </c>
    </row>
    <row r="91" spans="1:2">
      <c r="A91" s="15" t="s">
        <v>32</v>
      </c>
      <c r="B91" s="16">
        <v>0.45411148528887302</v>
      </c>
    </row>
    <row r="92" spans="1:2">
      <c r="A92" s="15" t="s">
        <v>23</v>
      </c>
      <c r="B92" s="16">
        <v>0.46912544955937402</v>
      </c>
    </row>
    <row r="93" spans="1:2">
      <c r="A93" s="15" t="s">
        <v>6</v>
      </c>
      <c r="B93" s="16">
        <v>0.50921993441118796</v>
      </c>
    </row>
    <row r="94" spans="1:2">
      <c r="A94" s="15" t="s">
        <v>16</v>
      </c>
      <c r="B94" s="16">
        <v>0.51065303455375899</v>
      </c>
    </row>
    <row r="95" spans="1:2">
      <c r="A95" s="15" t="s">
        <v>93</v>
      </c>
      <c r="B95" s="16">
        <v>0.518051861235719</v>
      </c>
    </row>
    <row r="96" spans="1:2">
      <c r="A96" s="15" t="s">
        <v>57</v>
      </c>
      <c r="B96" s="16">
        <v>0.52722911856284405</v>
      </c>
    </row>
    <row r="97" spans="1:2">
      <c r="A97" s="15" t="s">
        <v>78</v>
      </c>
      <c r="B97" s="16">
        <v>0.56940962165761799</v>
      </c>
    </row>
    <row r="98" spans="1:2">
      <c r="A98" s="15" t="s">
        <v>56</v>
      </c>
      <c r="B98" s="16">
        <v>0.60019893333769503</v>
      </c>
    </row>
    <row r="99" spans="1:2">
      <c r="A99" s="15" t="s">
        <v>142</v>
      </c>
      <c r="B99" s="16">
        <v>0.62303431575815005</v>
      </c>
    </row>
    <row r="100" spans="1:2">
      <c r="A100" s="15" t="s">
        <v>62</v>
      </c>
      <c r="B100" s="16">
        <v>0.63243398702306997</v>
      </c>
    </row>
    <row r="101" spans="1:2">
      <c r="A101" s="15" t="s">
        <v>40</v>
      </c>
      <c r="B101" s="16">
        <v>0.67196245746421301</v>
      </c>
    </row>
    <row r="102" spans="1:2">
      <c r="A102" s="15" t="s">
        <v>47</v>
      </c>
      <c r="B102" s="16">
        <v>0.69514484564344103</v>
      </c>
    </row>
    <row r="103" spans="1:2">
      <c r="A103" s="15" t="s">
        <v>86</v>
      </c>
      <c r="B103" s="16">
        <v>0.70150954128352105</v>
      </c>
    </row>
    <row r="104" spans="1:2">
      <c r="A104" s="15" t="s">
        <v>70</v>
      </c>
      <c r="B104" s="16">
        <v>0.72346079231524796</v>
      </c>
    </row>
    <row r="105" spans="1:2">
      <c r="A105" s="15" t="s">
        <v>164</v>
      </c>
      <c r="B105" s="16">
        <v>0.76662699805175905</v>
      </c>
    </row>
    <row r="106" spans="1:2">
      <c r="A106" s="15" t="s">
        <v>92</v>
      </c>
      <c r="B106" s="16">
        <v>0.82575233765393696</v>
      </c>
    </row>
    <row r="107" spans="1:2">
      <c r="A107" s="15" t="s">
        <v>116</v>
      </c>
      <c r="B107" s="16">
        <v>0.83060899180631997</v>
      </c>
    </row>
    <row r="108" spans="1:2">
      <c r="A108" s="15" t="s">
        <v>76</v>
      </c>
      <c r="B108" s="16">
        <v>0.85676896418581805</v>
      </c>
    </row>
    <row r="109" spans="1:2">
      <c r="A109" s="15" t="s">
        <v>96</v>
      </c>
      <c r="B109" s="16">
        <v>0.86856845012495398</v>
      </c>
    </row>
    <row r="110" spans="1:2">
      <c r="A110" s="15" t="s">
        <v>100</v>
      </c>
      <c r="B110" s="16">
        <v>0.87967829162633004</v>
      </c>
    </row>
    <row r="111" spans="1:2">
      <c r="A111" s="15" t="s">
        <v>115</v>
      </c>
      <c r="B111" s="16">
        <v>0.96540614930858903</v>
      </c>
    </row>
    <row r="112" spans="1:2">
      <c r="A112" s="15" t="s">
        <v>41</v>
      </c>
      <c r="B112" s="16">
        <v>1.0751358219068201</v>
      </c>
    </row>
    <row r="113" spans="1:2">
      <c r="A113" s="15" t="s">
        <v>163</v>
      </c>
      <c r="B113" s="16">
        <v>1.0807389706736601</v>
      </c>
    </row>
    <row r="114" spans="1:2">
      <c r="A114" s="15" t="s">
        <v>64</v>
      </c>
      <c r="B114" s="16">
        <v>1.1214878916767099</v>
      </c>
    </row>
    <row r="115" spans="1:2">
      <c r="A115" s="15" t="s">
        <v>107</v>
      </c>
      <c r="B115" s="16">
        <v>1.3538380269331101</v>
      </c>
    </row>
    <row r="116" spans="1:2">
      <c r="A116" s="15" t="s">
        <v>140</v>
      </c>
      <c r="B116" s="16">
        <v>1.4768291440790999</v>
      </c>
    </row>
    <row r="117" spans="1:2">
      <c r="A117" s="15" t="s">
        <v>165</v>
      </c>
      <c r="B117" s="16">
        <v>1.6910519955060099</v>
      </c>
    </row>
    <row r="118" spans="1:2">
      <c r="A118" s="15" t="s">
        <v>87</v>
      </c>
      <c r="B118" s="16">
        <v>1.7816525883027099</v>
      </c>
    </row>
    <row r="119" spans="1:2">
      <c r="A119" s="15" t="s">
        <v>33</v>
      </c>
      <c r="B119" s="16">
        <v>1.8007785012075701</v>
      </c>
    </row>
    <row r="120" spans="1:2">
      <c r="A120" s="15" t="s">
        <v>58</v>
      </c>
      <c r="B120" s="16">
        <v>4.0433834489915403</v>
      </c>
    </row>
    <row r="121" spans="1:2">
      <c r="A121" s="15" t="s">
        <v>173</v>
      </c>
      <c r="B121" s="16">
        <v>20.344759411348747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Executive Summary</vt: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Jack Bauman</cp:lastModifiedBy>
  <dcterms:created xsi:type="dcterms:W3CDTF">2020-03-20T19:38:55Z</dcterms:created>
  <dcterms:modified xsi:type="dcterms:W3CDTF">2020-04-08T21:43:52Z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